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judy_l_bernacki_civ_us_navy_mil/Documents/Documents/FROM H DRIVE/Docs June 2017/Master Resource List/"/>
    </mc:Choice>
  </mc:AlternateContent>
  <xr:revisionPtr revIDLastSave="0" documentId="8_{3563C85A-45BC-4DDE-A059-6480497FE0C2}" xr6:coauthVersionLast="47" xr6:coauthVersionMax="47" xr10:uidLastSave="{00000000-0000-0000-0000-000000000000}"/>
  <bookViews>
    <workbookView xWindow="-120" yWindow="90" windowWidth="25440" windowHeight="15060" xr2:uid="{00000000-000D-0000-FFFF-FFFF00000000}"/>
  </bookViews>
  <sheets>
    <sheet name="FFSC General 2.05" sheetId="1" r:id="rId1"/>
    <sheet name="SAPR" sheetId="4" r:id="rId2"/>
    <sheet name="DV" sheetId="2" r:id="rId3"/>
    <sheet name="EFMP" sheetId="6" r:id="rId4"/>
    <sheet name="Counseling" sheetId="5" r:id="rId5"/>
    <sheet name="Deployment" sheetId="8" r:id="rId6"/>
    <sheet name="FERP" sheetId="9" r:id="rId7"/>
    <sheet name="Life Skills" sheetId="11" r:id="rId8"/>
    <sheet name="NPSP" sheetId="13" r:id="rId9"/>
    <sheet name="Gold Star" sheetId="12" r:id="rId10"/>
    <sheet name="EFA 2.04" sheetId="27" r:id="rId11"/>
    <sheet name="Pets" sheetId="20" r:id="rId12"/>
    <sheet name="Ombud" sheetId="14" r:id="rId13"/>
    <sheet name="Legal" sheetId="16" r:id="rId14"/>
    <sheet name="Child-Family" sheetId="18" r:id="rId15"/>
    <sheet name="Medical" sheetId="17" r:id="rId16"/>
    <sheet name="Lodge-Shelter" sheetId="19" r:id="rId17"/>
    <sheet name="TAP" sheetId="15" r:id="rId18"/>
    <sheet name="FR" sheetId="10" r:id="rId19"/>
    <sheet name="RAP" sheetId="7" r:id="rId20"/>
    <sheet name="Mil Locate" sheetId="21" r:id="rId21"/>
    <sheet name="Transportation" sheetId="22" r:id="rId22"/>
    <sheet name="Law Enforcement" sheetId="23" r:id="rId23"/>
    <sheet name="Wounded Warrior" sheetId="25" r:id="rId24"/>
    <sheet name="Repatriate" sheetId="26" r:id="rId2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2" l="1"/>
</calcChain>
</file>

<file path=xl/sharedStrings.xml><?xml version="1.0" encoding="utf-8"?>
<sst xmlns="http://schemas.openxmlformats.org/spreadsheetml/2006/main" count="1239" uniqueCount="859">
  <si>
    <t>NAME</t>
  </si>
  <si>
    <t>TELEPHONE</t>
  </si>
  <si>
    <t>ADDRESS</t>
  </si>
  <si>
    <t>WEBSITE</t>
  </si>
  <si>
    <t>Email ADDRESS</t>
  </si>
  <si>
    <t>UPDATED 01 AUG 2024</t>
  </si>
  <si>
    <t>N-MIL-EFA 2.05</t>
  </si>
  <si>
    <t>ACCOUNTABILITY</t>
  </si>
  <si>
    <t>Telephone</t>
  </si>
  <si>
    <t>Address</t>
  </si>
  <si>
    <t>Website</t>
  </si>
  <si>
    <t>Email Address</t>
  </si>
  <si>
    <t>Navy Family Accountability &amp; Assessment System</t>
  </si>
  <si>
    <t xml:space="preserve">1-866-946-9183 </t>
  </si>
  <si>
    <t>NA</t>
  </si>
  <si>
    <t>https://navyfamily.navy.mil</t>
  </si>
  <si>
    <t>DONATIONS</t>
  </si>
  <si>
    <t>Navy Marine Corps Relief Society (NMCRS)</t>
  </si>
  <si>
    <t>(540)845-1757</t>
  </si>
  <si>
    <t>NSASP Dahlgren                               6027 School House Ln BL.214 Dahlgren, VA 22448</t>
  </si>
  <si>
    <t>http://www.nmcrs.org/locations/entry/dahlgren</t>
  </si>
  <si>
    <t>Combined Federal Campaign</t>
  </si>
  <si>
    <t>202-465-7200</t>
  </si>
  <si>
    <t>Combined Federal Campaign of the National Capital Area 1717 H Street NW, Suite 800 Washington, DC 20006</t>
  </si>
  <si>
    <t>http://cfcnca.org/</t>
  </si>
  <si>
    <t xml:space="preserve">OTHER SERVICES </t>
  </si>
  <si>
    <t>Casualty Assistance Calls Officer (CACO)</t>
  </si>
  <si>
    <t>https://www.cnic.navy.mil/Operations-and-Management/Base-Support/Command-and-Staff/Casualty-Assistance/</t>
  </si>
  <si>
    <t>American Red Cross (Virginia)</t>
  </si>
  <si>
    <t xml:space="preserve">    1-877-272-7337 </t>
  </si>
  <si>
    <t>2217 Princess Anne St., Unit B26 Fredericksburg, VA 22401</t>
  </si>
  <si>
    <t>http://www.redcross.org/get-help/disaster-relief-and-recovery-services/contact-and-locate-loved-ones</t>
  </si>
  <si>
    <t>American Red Cross (Maryland)</t>
  </si>
  <si>
    <t>1-877-272-7337</t>
  </si>
  <si>
    <t>7480 Baltimore Annapolis Blvd. Glen Burnie, MD 21061</t>
  </si>
  <si>
    <t>FEMA</t>
  </si>
  <si>
    <t>1-800-621-3362</t>
  </si>
  <si>
    <t>https://www.fema.gov/</t>
  </si>
  <si>
    <t>Storke Funeral Home (Virginia)</t>
  </si>
  <si>
    <t>(540)775-5522</t>
  </si>
  <si>
    <t>11089 James Madison Pkwy King George, VA 22485</t>
  </si>
  <si>
    <t xml:space="preserve">    storkefuneralhome.com</t>
  </si>
  <si>
    <t>Cedell Brooks Funeral Home Inc (Virginia)</t>
  </si>
  <si>
    <t>804-742-9999</t>
  </si>
  <si>
    <t>25662 A P Hill Blvd., Port Royal, VA 22535</t>
  </si>
  <si>
    <t>Williams Funeral Home (Maryland)</t>
  </si>
  <si>
    <t>301-743-5478</t>
  </si>
  <si>
    <t>4270 Hawthorn Rd., Indian Head, MD 20640</t>
  </si>
  <si>
    <t>Thornton Funeral Home (Maryland)</t>
  </si>
  <si>
    <t>301-375-7855</t>
  </si>
  <si>
    <t>3439 Livingston Rd., Indian Head, MD 20640</t>
  </si>
  <si>
    <t>thorntonfuneralhomepa.com</t>
  </si>
  <si>
    <t>Human Resources Department (Virginia)</t>
  </si>
  <si>
    <t>804-225-2131</t>
  </si>
  <si>
    <t>101 N. 14th Street, 12th Floor Richmond, VA 23219</t>
  </si>
  <si>
    <t>https://www.dhrm.virginia.gov/</t>
  </si>
  <si>
    <t>Human Resources Department (Maryland)</t>
  </si>
  <si>
    <t>410-767-6500 or 1-877-463-3464</t>
  </si>
  <si>
    <t>201 W Preston St., Baltimore, MD 21201</t>
  </si>
  <si>
    <t>https://health.maryland.gov/ohr/Pages/home.aspx</t>
  </si>
  <si>
    <t>Weather</t>
  </si>
  <si>
    <t>worldwide</t>
  </si>
  <si>
    <t>www.weather.gov  or  www.accuweather.com</t>
  </si>
  <si>
    <t>Hazardous Weather Hotline</t>
  </si>
  <si>
    <t> (571) 888-3500</t>
  </si>
  <si>
    <t>undisclosed</t>
  </si>
  <si>
    <t>Repatriated Family Members</t>
  </si>
  <si>
    <t>1-866-946-9183 or                                  1-619-553-8167</t>
  </si>
  <si>
    <t>N/A</t>
  </si>
  <si>
    <t>Military One Source</t>
  </si>
  <si>
    <t>800-342-9647</t>
  </si>
  <si>
    <t xml:space="preserve">www.militaryonesource.mil/ </t>
  </si>
  <si>
    <t xml:space="preserve">Geographically  Isolated </t>
  </si>
  <si>
    <t xml:space="preserve"> </t>
  </si>
  <si>
    <t>N-MIL-SAPR 1.06</t>
  </si>
  <si>
    <t xml:space="preserve">SEXUAL ABUSE </t>
  </si>
  <si>
    <t>Hours</t>
  </si>
  <si>
    <t>Eligibility</t>
  </si>
  <si>
    <t>Launguage Spoken</t>
  </si>
  <si>
    <t>Fees</t>
  </si>
  <si>
    <t>UPDATED 22AUG2024</t>
  </si>
  <si>
    <t>SARC Duty  Cell</t>
  </si>
  <si>
    <t>24/7</t>
  </si>
  <si>
    <t>(202)672-4686</t>
  </si>
  <si>
    <t>DoD Community</t>
  </si>
  <si>
    <t>English</t>
  </si>
  <si>
    <t>None</t>
  </si>
  <si>
    <t xml:space="preserve">Victim Advocate 24/7 Duty Cell </t>
  </si>
  <si>
    <t>(540)424-0660</t>
  </si>
  <si>
    <t>Undisclosed</t>
  </si>
  <si>
    <t xml:space="preserve">Civilian Victim Advocate - FFSC Dahlgren                                        </t>
  </si>
  <si>
    <t>(540)729-2658</t>
  </si>
  <si>
    <t>6027 School House Ln Bldg 214 Dahlgren, VA 22448</t>
  </si>
  <si>
    <t>https://www.navymwrdahlgren.com/programs/e527897b-e90f-483d-a0fc-da4bc5092fff</t>
  </si>
  <si>
    <t>DoD Safe Helpline</t>
  </si>
  <si>
    <t>(877)995-5247</t>
  </si>
  <si>
    <t>https://www.safehelpline.org/</t>
  </si>
  <si>
    <t>Military/DoD Civillians</t>
  </si>
  <si>
    <t>National Sexual Assault Hotline</t>
  </si>
  <si>
    <t>(800) 656-4673</t>
  </si>
  <si>
    <t>www.rainn.org</t>
  </si>
  <si>
    <t>Civillians</t>
  </si>
  <si>
    <t>English/Spanish</t>
  </si>
  <si>
    <t>WOUNDED WARRIORS</t>
  </si>
  <si>
    <t>Wounded Warrior Project</t>
  </si>
  <si>
    <t>9a-5p M-F</t>
  </si>
  <si>
    <t>(202) 558-4302</t>
  </si>
  <si>
    <t>1120 G St SW, Suite 700, Washington DC 20005</t>
  </si>
  <si>
    <t>https://www.woundedwarriorproject.org/</t>
  </si>
  <si>
    <t>Retired/Military/DEP</t>
  </si>
  <si>
    <t>Navy Wounded Warrior- Safe Harbor</t>
  </si>
  <si>
    <t>(855) 628-9997</t>
  </si>
  <si>
    <t>Walter Reed National Military Medical Center, Bethesda, Md</t>
  </si>
  <si>
    <t>https://www.navywoundedwarrior.com/enrollment/locations</t>
  </si>
  <si>
    <t>Retired/Military Navy and Coast Guard</t>
  </si>
  <si>
    <t>VA Veteran and Family Support</t>
  </si>
  <si>
    <t>8a-4:30p M-F</t>
  </si>
  <si>
    <t>(804) 786-0286</t>
  </si>
  <si>
    <t>James Monroe Bldg 101, N 14th St., Richmond, VA 23219</t>
  </si>
  <si>
    <t>https://www.dvs.virginia.gov/virginia-veteran-and-family-support-2</t>
  </si>
  <si>
    <t>DOMESTIC VIOLENCE AND RAPE SHELTERS</t>
  </si>
  <si>
    <t>The Haven Shelter</t>
  </si>
  <si>
    <t>(804) 333-1099</t>
  </si>
  <si>
    <t>https://www.thehotline.org/?utm_source=youtube&amp;utm_medium=organic&amp;utm_campaign=domestic_violence</t>
  </si>
  <si>
    <t>Everyone</t>
  </si>
  <si>
    <t>Rappahannock Council Against Sexual Assault</t>
  </si>
  <si>
    <t>540-371-6771</t>
  </si>
  <si>
    <t>615 Jefferson Davis Hwy Suite 201, Fredericksburg, VA 22401</t>
  </si>
  <si>
    <t>https://www.rainn.org/</t>
  </si>
  <si>
    <t>DOMESTIC &amp; SEXUAL ABUSE</t>
  </si>
  <si>
    <t>Family Advocacy Program (FAP) at FFSC</t>
  </si>
  <si>
    <t>7:30a-4p M-F</t>
  </si>
  <si>
    <t>(540) 653-1839</t>
  </si>
  <si>
    <t>(877) 995-5247</t>
  </si>
  <si>
    <t>www.safehelpline.org</t>
  </si>
  <si>
    <t>National Coalition Against Domestic Violence</t>
  </si>
  <si>
    <t>(800) 799-7233</t>
  </si>
  <si>
    <t>www.ncadv.org</t>
  </si>
  <si>
    <t>National Child Abuse Hotline</t>
  </si>
  <si>
    <t>(800) 422-4453</t>
  </si>
  <si>
    <t>www.childhelp.org</t>
  </si>
  <si>
    <t xml:space="preserve">DOMESTIC &amp; SEXUAL ABUSE </t>
  </si>
  <si>
    <t>UPDATED 6 JAN 2026</t>
  </si>
  <si>
    <t>NSASP Family Advocacy Program (FAP) at FFSC</t>
  </si>
  <si>
    <t>(540)653-1839, Oncall number is 202 262 9454</t>
  </si>
  <si>
    <t>DOD Safe Helpline</t>
  </si>
  <si>
    <t>1-877-995-5247</t>
  </si>
  <si>
    <t>safehelpline.org</t>
  </si>
  <si>
    <t>National Domestic Violence Helpline</t>
  </si>
  <si>
    <t>1-800-799-7233 (SAFE)</t>
  </si>
  <si>
    <t>ncadv.org</t>
  </si>
  <si>
    <t>1-800-422-4453</t>
  </si>
  <si>
    <t>childhelp.org</t>
  </si>
  <si>
    <t>King George County VA CPS</t>
  </si>
  <si>
    <t>540-775-3544</t>
  </si>
  <si>
    <t>Charles County MD CPS</t>
  </si>
  <si>
    <t>301-392-6400</t>
  </si>
  <si>
    <t>Quantico FAP</t>
  </si>
  <si>
    <t>703-784-2570</t>
  </si>
  <si>
    <t>2034 Barnette Ave Quantico VA 22134</t>
  </si>
  <si>
    <t>Joint Base Andrews FAP</t>
  </si>
  <si>
    <t>240-857-9680</t>
  </si>
  <si>
    <t>Joint Base Myer Henderson Hall FAP</t>
  </si>
  <si>
    <t>703-693-1153</t>
  </si>
  <si>
    <t xml:space="preserve">Safe Harbor, CAC, </t>
  </si>
  <si>
    <t>540-891-6280</t>
  </si>
  <si>
    <t>305 Hanson Ave, Fredericksburg VA 22401</t>
  </si>
  <si>
    <t>Rappahanock Community Services Board</t>
  </si>
  <si>
    <t>540-775-5064</t>
  </si>
  <si>
    <t>CAP-Center For Abused Persons-MD</t>
  </si>
  <si>
    <t>301-645-3336</t>
  </si>
  <si>
    <t>2670 Crain Highway, Suite 303, Waldorf MD 20601</t>
  </si>
  <si>
    <t>Rappahannock Council Against Sexual Assualt</t>
  </si>
  <si>
    <t>540 371 6771</t>
  </si>
  <si>
    <t>615 Patriot Highway Suite 201, Fredericksburg VA 22401</t>
  </si>
  <si>
    <t>Darkness 2 Light Helpline Child Sexual Abuse</t>
  </si>
  <si>
    <t>866 For Light</t>
  </si>
  <si>
    <t>3022 S. Morgans Point Rd #118, Mt Pleasants SC 29466</t>
  </si>
  <si>
    <t>D2l.org</t>
  </si>
  <si>
    <t>RAINN (Rape, Abuse, and Incest National Network)</t>
  </si>
  <si>
    <t>800 656 HOPE</t>
  </si>
  <si>
    <t xml:space="preserve">Empowerhouse </t>
  </si>
  <si>
    <t>540 373 9373</t>
  </si>
  <si>
    <t>PO Box 1007 Fredericksburg VA 22402</t>
  </si>
  <si>
    <t>empowerhouseva.org</t>
  </si>
  <si>
    <t>office@empowerhouseva.org</t>
  </si>
  <si>
    <t>Legal Aid Works</t>
  </si>
  <si>
    <t>540 371 1105</t>
  </si>
  <si>
    <t>500 Lafayette Blvd. Suite 100, Fredericksburg VA 22401</t>
  </si>
  <si>
    <t>legalaidworks.org</t>
  </si>
  <si>
    <t>Virginia Victims Fund</t>
  </si>
  <si>
    <t>800 552 4007</t>
  </si>
  <si>
    <t>PO BOX 26927 Richmond VA 23261</t>
  </si>
  <si>
    <t>www.virginiavictimsfund.org</t>
  </si>
  <si>
    <t>info@virginiavictimsfund.org</t>
  </si>
  <si>
    <t>AYUDA-VA location</t>
  </si>
  <si>
    <t>703 444 7009</t>
  </si>
  <si>
    <t>2701 Prosperity Ave. Suite 300, Fairfax, VA 22031</t>
  </si>
  <si>
    <t>AYUDA-MD Location</t>
  </si>
  <si>
    <t>240 594 0600</t>
  </si>
  <si>
    <t>8757 Georgia Ave. Suite 800, Silver Spring, MD 20910</t>
  </si>
  <si>
    <t xml:space="preserve">Mary Washington Hosptial </t>
  </si>
  <si>
    <t>540 741 1100/540 741 1285</t>
  </si>
  <si>
    <t>1001 Sam Perry Blvd., Fredericksburg VA 22401</t>
  </si>
  <si>
    <t>Civista</t>
  </si>
  <si>
    <t>301 609 4000/301 609 4160</t>
  </si>
  <si>
    <t>5 Garrett Ave, MD, 20646</t>
  </si>
  <si>
    <t>King George Court Intake office</t>
  </si>
  <si>
    <t>540 775 9044</t>
  </si>
  <si>
    <t>9483 Kings Highway, King George, VA 22485</t>
  </si>
  <si>
    <t>MD Court Intake office</t>
  </si>
  <si>
    <t>301 609 6223</t>
  </si>
  <si>
    <t>200 Charles st., La Plata MD</t>
  </si>
  <si>
    <t>King George Sheriff's office</t>
  </si>
  <si>
    <t>540 775 2049</t>
  </si>
  <si>
    <t>10455 Government Center Blvd, King George, VA 22485</t>
  </si>
  <si>
    <t>MD Police Dept. Several district locations</t>
  </si>
  <si>
    <t>301 932 2222</t>
  </si>
  <si>
    <t>N-MIL-EFMP 1.01</t>
  </si>
  <si>
    <t>Exceptional Family Member Program (EFMP)</t>
  </si>
  <si>
    <t>UPDATED 26 JUN 24</t>
  </si>
  <si>
    <t>Fleet and Family Support Center</t>
  </si>
  <si>
    <t>540-653-1839/800-500-4947</t>
  </si>
  <si>
    <t>6027 School House Lane, Bldg 214 Dahlgren, VA 22448</t>
  </si>
  <si>
    <t>nsaspffsc@us.navy.mil</t>
  </si>
  <si>
    <t xml:space="preserve">Exceptional Family Member Program Regional Lead Case Liaison </t>
  </si>
  <si>
    <t>(202)433-6235</t>
  </si>
  <si>
    <t>2691 Mitscher Road, SW, Bldg. 414, Washington, DC 20378</t>
  </si>
  <si>
    <t>https://www.navyregionmwrndw.com/programs/c50d8bca-28cd-4e64-80a9-d017538e92f5</t>
  </si>
  <si>
    <t>sonia.c.blyther.naf@us.navy.mil</t>
  </si>
  <si>
    <t>Military OneSource</t>
  </si>
  <si>
    <t>https://www.militaryonesource.mil/special-needs/efmp/</t>
  </si>
  <si>
    <t>(540)735-0500</t>
  </si>
  <si>
    <t xml:space="preserve">2217 Princess Anne St. Fredericksburg, VA </t>
  </si>
  <si>
    <t>http://www.redcross.org/get-help</t>
  </si>
  <si>
    <t>King George County Social Services</t>
  </si>
  <si>
    <t xml:space="preserve">          (540) 775-3544</t>
  </si>
  <si>
    <t>Village Center Shopping Center, 10069 Kings Hwy, King George, VA 22485</t>
  </si>
  <si>
    <t>https://king-george.va.us/</t>
  </si>
  <si>
    <t>VISITING ANGELS FREDERICKSBURG, VA. Dementia Care</t>
  </si>
  <si>
    <t xml:space="preserve">              540-373-6906</t>
  </si>
  <si>
    <t>1952 William St, Fredricksburg, VA 22401</t>
  </si>
  <si>
    <t>www.visitingangels.com/fredericksburgva/king-george</t>
  </si>
  <si>
    <t>Parent Educational Advocacy Training Center</t>
  </si>
  <si>
    <t xml:space="preserve">             703-923-0010</t>
  </si>
  <si>
    <t>403 Holiday Court, Suite 104, Warrenton, VA 20186</t>
  </si>
  <si>
    <t>Homepage - PEATC</t>
  </si>
  <si>
    <t>Cescalante@peatc.org</t>
  </si>
  <si>
    <t>Infant &amp; Toddler Connection of Virginia Dept. of Behavioral Health and Developmental Services</t>
  </si>
  <si>
    <t>(804) 402-8759</t>
  </si>
  <si>
    <t>1220 Bank Street, 9th Floor, Richmond, VA 23219</t>
  </si>
  <si>
    <t xml:space="preserve"> https://www.itcva.online/</t>
  </si>
  <si>
    <t>k.patterson@dbhds.virginia.gov</t>
  </si>
  <si>
    <t>Center for Parent Information and Resources</t>
  </si>
  <si>
    <t>(973) 642-8100</t>
  </si>
  <si>
    <t>570 Broad Street, Suite 702 | Newark, NJ 07102</t>
  </si>
  <si>
    <t>https://www.parentcenterhub.org/</t>
  </si>
  <si>
    <t>COUNSELING/CRISIS</t>
  </si>
  <si>
    <t>UPDATED 07JAN2026</t>
  </si>
  <si>
    <t xml:space="preserve">FFSC </t>
  </si>
  <si>
    <t>(540)653-1839</t>
  </si>
  <si>
    <t>6027 School House Rd Bldg 214 Dahlgren, VA 22448</t>
  </si>
  <si>
    <t>N-MIL-NMC 1.05</t>
  </si>
  <si>
    <t>Chaplain</t>
  </si>
  <si>
    <t>(540)653-8297/4848   Cell: 540-413-7029</t>
  </si>
  <si>
    <t>17261 Jones Rd Bldg 431 Dahlgren, VA 22448</t>
  </si>
  <si>
    <t>https://cnrma.cnic.navy.mil/Operations-and-Management/Religious-Programs/</t>
  </si>
  <si>
    <t>Behavioral Health, NHC Dahlgren</t>
  </si>
  <si>
    <t>(540)653-2276</t>
  </si>
  <si>
    <t xml:space="preserve">17457 Caffee Rd Ste 204 Dahlgren, VA 22448 </t>
  </si>
  <si>
    <t>https://www.navymwrdahlgren.com/programs/b2e0a03f-afa6-4a3d-a562-dba2085fbf45</t>
  </si>
  <si>
    <t>online</t>
  </si>
  <si>
    <t>http://www.militaryonesource.mil/</t>
  </si>
  <si>
    <t>Suicide Prevention Hotline</t>
  </si>
  <si>
    <t>800-273-8255</t>
  </si>
  <si>
    <t>https://suicidepreventionlifeline.org/</t>
  </si>
  <si>
    <t>Substance Abuse Response and Prevention</t>
  </si>
  <si>
    <t>540-653-2276</t>
  </si>
  <si>
    <t>NSASP Indian Head, MD Behavioral Health</t>
  </si>
  <si>
    <t>301-247-2810</t>
  </si>
  <si>
    <t xml:space="preserve">NAS Patuxent River Behavioral Health </t>
  </si>
  <si>
    <t>301-342-7628</t>
  </si>
  <si>
    <t xml:space="preserve">Fort Belvoir Community Hospital </t>
  </si>
  <si>
    <t>571-231-3124/3126</t>
  </si>
  <si>
    <t>RACSB</t>
  </si>
  <si>
    <t>540-775-9879, 540-373-6876 (Emergency Services)</t>
  </si>
  <si>
    <t>8470 St Anthonys Rd, King George, VA 22485</t>
  </si>
  <si>
    <t>https://rappahannockareacsb.org/</t>
  </si>
  <si>
    <t>NSASP Dahlgren, VA Behavioral Health</t>
  </si>
  <si>
    <t>Mental Health Association Fredericksburg</t>
  </si>
  <si>
    <t>540-371-2704</t>
  </si>
  <si>
    <t>618 Kenmore Ave, Fredericksburg, VA  22401</t>
  </si>
  <si>
    <t>www.mhafred.org</t>
  </si>
  <si>
    <t>personal assistance in locating a mental health provider, Monday through Friday from 9 am – 2 pm.</t>
  </si>
  <si>
    <t>Tricare East</t>
  </si>
  <si>
    <t>1-800-444-5445</t>
  </si>
  <si>
    <t>www.tricare.mil</t>
  </si>
  <si>
    <t>Psychology Today</t>
  </si>
  <si>
    <t>Online Resource, search by tricare providers</t>
  </si>
  <si>
    <t>https://www.psychologytoday.com/us/therapists/va/king-george</t>
  </si>
  <si>
    <t>Deployment</t>
  </si>
  <si>
    <t>UPDATED 02/17/2026</t>
  </si>
  <si>
    <t>FFSC Dahlgren</t>
  </si>
  <si>
    <t>540-653-1839</t>
  </si>
  <si>
    <t>6027 School House Lane, Suite 208 Dahlgren, VA 22448</t>
  </si>
  <si>
    <t>FFSC_Dahlgren@navy.mil</t>
  </si>
  <si>
    <t>Navy Family Accountability and Assessment System</t>
  </si>
  <si>
    <t>716 Sicard Street SE
Suite 1000
Washington, DC 20374</t>
  </si>
  <si>
    <t>https://navyfamily.navy.mil/cas/login?service=https%3A%2F%2Fnavyfamily.navy.mil%2F</t>
  </si>
  <si>
    <t>paas.fct@us.navy.mil</t>
  </si>
  <si>
    <t>Individual Augmentees (IA's)</t>
  </si>
  <si>
    <t>N-MIL-DAP 1.04</t>
  </si>
  <si>
    <t>FERP</t>
  </si>
  <si>
    <t>FFSC</t>
  </si>
  <si>
    <t>6027 School House Lane Bldg. 214, Dahlgren, VA 22448</t>
  </si>
  <si>
    <t>Military Spouse Employment (MSEP) Keri Hill</t>
  </si>
  <si>
    <t>(703)737-9778</t>
  </si>
  <si>
    <t>khill@zeiders.com</t>
  </si>
  <si>
    <t>SECO Keri Hill</t>
  </si>
  <si>
    <t>Job zone - Janet Giles</t>
  </si>
  <si>
    <t>(434)263-5102 / C: (540)226-1473</t>
  </si>
  <si>
    <t>www.jobzoneonline.com</t>
  </si>
  <si>
    <t>janet.giles@jobzoneonline.com</t>
  </si>
  <si>
    <t>King George, VA</t>
  </si>
  <si>
    <t>https://va-kinggeorge.civicplushrms.com/careers</t>
  </si>
  <si>
    <t>USAJOBS</t>
  </si>
  <si>
    <t>https://www.usajobs.gov/</t>
  </si>
  <si>
    <t>US SBA BTB - VBOC- Darwin Byrd, MBA</t>
  </si>
  <si>
    <t>(757)683-5071/948-888-9174</t>
  </si>
  <si>
    <t>112 Bank St., Norfolk, VA</t>
  </si>
  <si>
    <t>odu.edu/iie/vboc</t>
  </si>
  <si>
    <t>FFSC TAP Manager, Alisa Metzger</t>
  </si>
  <si>
    <t>6027 School House Lane, Dahlgren, VA</t>
  </si>
  <si>
    <t>DOL, VA</t>
  </si>
  <si>
    <t>(804)371-2327</t>
  </si>
  <si>
    <t>600 East Main St.,  Richmond, VA</t>
  </si>
  <si>
    <t>https://www.doli.virginia.gov/</t>
  </si>
  <si>
    <t>DOL, MD  (MD Workforce Exchange)</t>
  </si>
  <si>
    <t>800-827-4839</t>
  </si>
  <si>
    <t>100 S. Charles St Tower 1 Baltimore, MD</t>
  </si>
  <si>
    <t>https://www.dllr.state.md.us/</t>
  </si>
  <si>
    <t>Navy FFR Careers MWR Indian Head</t>
  </si>
  <si>
    <t>https://www.navymwrindianhead.com/about/careers</t>
  </si>
  <si>
    <t>Nimitz Warfare Analysis Ctr- Thomas maloney</t>
  </si>
  <si>
    <t>(301)669-3860</t>
  </si>
  <si>
    <t>NWAC - recruiting</t>
  </si>
  <si>
    <t>thomas.c.maloney6.civ@us.navy.mil</t>
  </si>
  <si>
    <t>Virginia's Community College - ESL</t>
  </si>
  <si>
    <t>https://courses.vccs.edu</t>
  </si>
  <si>
    <t>UCEDA Institute GED/TOEFL</t>
  </si>
  <si>
    <t>(800)491-8155</t>
  </si>
  <si>
    <t>6201 Leesburg Pike Suite 303 Falls Church, VA</t>
  </si>
  <si>
    <t>uceda.org</t>
  </si>
  <si>
    <t>11416 Georgia Ave. Silver Spring, MD</t>
  </si>
  <si>
    <t>College of Southern MD (CSM) - ESL</t>
  </si>
  <si>
    <t>301-539-4714/301-934-2251</t>
  </si>
  <si>
    <t>8730Mitchell RD., La Plata, MD 20646</t>
  </si>
  <si>
    <t>https://www.csmd.edu/student-services/english-learners/index.html</t>
  </si>
  <si>
    <t>N-MIL-EAP 1.06</t>
  </si>
  <si>
    <t>Life Skills</t>
  </si>
  <si>
    <t>(800)342-9647</t>
  </si>
  <si>
    <t>www:militaryonesource.mil</t>
  </si>
  <si>
    <t>NAS PAX River (FFSC)</t>
  </si>
  <si>
    <t>(301)342-4911</t>
  </si>
  <si>
    <t>21993 Bundy Rd, Bldg 2090, PAX River, MD 20670</t>
  </si>
  <si>
    <t>N-MIL-PFLE 1.05</t>
  </si>
  <si>
    <t>NPSP</t>
  </si>
  <si>
    <t>UPDATED 6 Jan 2026</t>
  </si>
  <si>
    <t>Quantico NPSP</t>
  </si>
  <si>
    <t>703-784-4248/4832</t>
  </si>
  <si>
    <t>Henderson Hall NPSP</t>
  </si>
  <si>
    <t>703-614-7208/703-693-1160</t>
  </si>
  <si>
    <t>Pax River NPSP</t>
  </si>
  <si>
    <t>301 757 1861/301-342-4911</t>
  </si>
  <si>
    <t>King George County Health Dept</t>
  </si>
  <si>
    <t>540 775 3111</t>
  </si>
  <si>
    <t>King George County Preschool/Head Start</t>
  </si>
  <si>
    <t>540 775 8639</t>
  </si>
  <si>
    <t>King George Family YWCA</t>
  </si>
  <si>
    <t>540 775 9622</t>
  </si>
  <si>
    <t>WIC King George</t>
  </si>
  <si>
    <t>Rappahannock CSB</t>
  </si>
  <si>
    <t>540 373 6876</t>
  </si>
  <si>
    <t>EDIS</t>
  </si>
  <si>
    <t>703 784 1741</t>
  </si>
  <si>
    <t>Mary Washington Hospital</t>
  </si>
  <si>
    <t>540 741 1100</t>
  </si>
  <si>
    <t>Spotsylvania Regional Medial Center</t>
  </si>
  <si>
    <t>540 498 4000</t>
  </si>
  <si>
    <t>UM charles Reginona Medical Center</t>
  </si>
  <si>
    <t>301 609 4000</t>
  </si>
  <si>
    <t>Washington Navy Yard NPSP</t>
  </si>
  <si>
    <t>202 685 5883</t>
  </si>
  <si>
    <t>Bethesda NPSP</t>
  </si>
  <si>
    <t>301 295 2314</t>
  </si>
  <si>
    <t>Gold Star</t>
  </si>
  <si>
    <t>UPDATED 26JUNE2024</t>
  </si>
  <si>
    <t>US Navy Gold Star Program</t>
  </si>
  <si>
    <t>1-888-509-8759</t>
  </si>
  <si>
    <t>716 Sicard Street SE, Suite 1000, Washington, DC 20332</t>
  </si>
  <si>
    <t>https://www.navygoldstar.com/</t>
  </si>
  <si>
    <t xml:space="preserve"> Regional Navy Gold Star Coordinator, NDW</t>
  </si>
  <si>
    <t>901-930-8578</t>
  </si>
  <si>
    <t>patricia.l.jackson.naf@us.navy.mil</t>
  </si>
  <si>
    <t>NSASP CACO</t>
  </si>
  <si>
    <t>202-369-0737</t>
  </si>
  <si>
    <t>https://ndw.cnic.navy.mil/About/NDW-CACO-Resources/</t>
  </si>
  <si>
    <t>Veronica.r.shields.civ@us.navy.mil</t>
  </si>
  <si>
    <t>202-369-6419</t>
  </si>
  <si>
    <t>Luis.e.montoya2.civ@us.navy.mil</t>
  </si>
  <si>
    <t>NSF Indian Head Chaplain</t>
  </si>
  <si>
    <t>540-653-8297</t>
  </si>
  <si>
    <t>101 Strauss Ave., Indian Head, MD 20640</t>
  </si>
  <si>
    <t>https://www.indianheadhousing.com/chaplain</t>
  </si>
  <si>
    <t>NSF Dahlgren Chaplain</t>
  </si>
  <si>
    <t>17261 Jones Rd., Dahlgren, VA 2248</t>
  </si>
  <si>
    <t>adewale.giwa-alaka.mil@us.navy.mil</t>
  </si>
  <si>
    <t>Federal Cemetaries</t>
  </si>
  <si>
    <t>https://www.cem.va.gov/cem/cems/index.asp</t>
  </si>
  <si>
    <t xml:space="preserve">Grief Support </t>
  </si>
  <si>
    <t>Please see attachment</t>
  </si>
  <si>
    <t>NSASP Veteran's Service Representative</t>
  </si>
  <si>
    <t>703-630-2810</t>
  </si>
  <si>
    <t>PO Box 172, Education Center, 3089 Roan St., Wing D, Quantico, VA 22134</t>
  </si>
  <si>
    <t>www.dvs.virginia.gov</t>
  </si>
  <si>
    <t>thomas.holley@dvs.virginia.gov</t>
  </si>
  <si>
    <t xml:space="preserve">NDW Legal </t>
  </si>
  <si>
    <t>202-685-5580</t>
  </si>
  <si>
    <t>1250 10th Street SE, Washington Navy Yard, Bldg 200, Suite 1600, Washington, DC 20374-5016</t>
  </si>
  <si>
    <t>https://ndw.cnic.navy.mil/Installations/NSA-Washington/About/Installation-Guide/Legal-Services/</t>
  </si>
  <si>
    <t>rlsondwlegalassistance@navy.mil</t>
  </si>
  <si>
    <t>.</t>
  </si>
  <si>
    <t>N-MIL-EFA 2.04</t>
  </si>
  <si>
    <t>Resources</t>
  </si>
  <si>
    <t>Organization</t>
  </si>
  <si>
    <t>UPDATED 01AUG2024</t>
  </si>
  <si>
    <t>a. Medical Services</t>
  </si>
  <si>
    <t>Refer to Medical tab on Master Resource List</t>
  </si>
  <si>
    <t xml:space="preserve">
</t>
  </si>
  <si>
    <t>b. CACO</t>
  </si>
  <si>
    <t>Refer to FFSC General tab on Master Resource List</t>
  </si>
  <si>
    <t>c. Relgious Services (Chaplain Offices)</t>
  </si>
  <si>
    <t>Refer to Gold Star tab on Master Resource List</t>
  </si>
  <si>
    <t>d. Mental Health</t>
  </si>
  <si>
    <t>Refer to Counseling tab on Master Resource List</t>
  </si>
  <si>
    <t>e. Housing</t>
  </si>
  <si>
    <t>Refer to Lodging-Shelter tab on Master Resource List</t>
  </si>
  <si>
    <t>f. Transportation</t>
  </si>
  <si>
    <t>Refer to Transportation tab on Master Resource List</t>
  </si>
  <si>
    <t>g. Interpreter Services</t>
  </si>
  <si>
    <t>www.militaryonesource.mil/</t>
  </si>
  <si>
    <t>h. Child/Youth Services</t>
  </si>
  <si>
    <t>Refer to Child-Family tab on Master Resource List</t>
  </si>
  <si>
    <t>i. Legal Services</t>
  </si>
  <si>
    <t>Refer to Legal tab on Master Resource List</t>
  </si>
  <si>
    <t>j. Financial Services</t>
  </si>
  <si>
    <t>Refer to PFM tab on Master Resource List</t>
  </si>
  <si>
    <t>k. Information and Referral</t>
  </si>
  <si>
    <t>Refer to remainder of Master Resource List</t>
  </si>
  <si>
    <t>l. Shelters (people/pet)</t>
  </si>
  <si>
    <t>m. Personnel Locator Assistance</t>
  </si>
  <si>
    <t>Refer to Repatriate tab on Master Resource List</t>
  </si>
  <si>
    <t>n. External Support Agencies (FEMA, Red Cross)</t>
  </si>
  <si>
    <t xml:space="preserve"> PET SHELTERS</t>
  </si>
  <si>
    <t>UPDATED 6 jan 2026</t>
  </si>
  <si>
    <t>King George County Animal Control</t>
  </si>
  <si>
    <t>Phone: 540-775-2120
Fax: 540-775-5770
Emergency Phone: 540-775-2049</t>
  </si>
  <si>
    <t>11377 Citizens Way King George, VA 22485</t>
  </si>
  <si>
    <t>https://www.kinggeorgecountyva.gov/149/Animal-Control</t>
  </si>
  <si>
    <t>jchurch@co.kinggeorge.state.va.us</t>
  </si>
  <si>
    <t>King Geroge Animal Rescue League</t>
  </si>
  <si>
    <t>PO Box 1003, Dahlgren, VA 22448</t>
  </si>
  <si>
    <t>https://www.kgarl.org</t>
  </si>
  <si>
    <t>info@kgarl.org</t>
  </si>
  <si>
    <t>Fredericksburg SPCA</t>
  </si>
  <si>
    <t>540-898-1500</t>
  </si>
  <si>
    <t>10819 Courthouse Rd Fredericksburg, VA 22408</t>
  </si>
  <si>
    <t>https://fredspca.org</t>
  </si>
  <si>
    <t>info@fredspca.org</t>
  </si>
  <si>
    <t>veteranarian/ 24-7: Dr. Aukward</t>
  </si>
  <si>
    <t>540-846-5330</t>
  </si>
  <si>
    <t>24/7 assistance: servicing King George, Virginia  22448</t>
  </si>
  <si>
    <t>https://www.vethomecarekg.com/</t>
  </si>
  <si>
    <t>vethomecare@verizon.net</t>
  </si>
  <si>
    <t>King George Vetranarian Clinic</t>
  </si>
  <si>
    <t>Phone: (540) 775-9439
Fax: 540-301-2859</t>
  </si>
  <si>
    <t>112378 Kings Highway,
King George, VA 22485</t>
  </si>
  <si>
    <t>https://www.kinggeorgeveterinaryclinic.com/Contact-Us</t>
  </si>
  <si>
    <t>Email: emailkgvc@gmail.com</t>
  </si>
  <si>
    <t>Potomac Ridge Animal Hospital</t>
  </si>
  <si>
    <t xml:space="preserve"> 540-775-3777  540-775-2980</t>
  </si>
  <si>
    <t>13414 Ridge Rd. King George, VA 22485</t>
  </si>
  <si>
    <t>https://potomacridgeanimalhospital.com/</t>
  </si>
  <si>
    <t>potomacridgeah@gmail.com</t>
  </si>
  <si>
    <t>Charles County Animal Care Center</t>
  </si>
  <si>
    <t>301-932-1713</t>
  </si>
  <si>
    <t>6707 Animal Shelter Rd., Hughesville, MD 20637</t>
  </si>
  <si>
    <t>https://www.charlescountymd.gov/services/animal-care-control/animal-care-center</t>
  </si>
  <si>
    <t>animalshelter@charlescountymd.gov</t>
  </si>
  <si>
    <t>Humane Society of Charles County</t>
  </si>
  <si>
    <t>301-645-8181</t>
  </si>
  <si>
    <t>71 Industrial Park Dr., Waldorf, MD 60602</t>
  </si>
  <si>
    <t>https://humanesocietycc.org/</t>
  </si>
  <si>
    <t>St. Charles Animal Hospital</t>
  </si>
  <si>
    <t>301-645-2550</t>
  </si>
  <si>
    <t>11685 Doolittle Dr., Waldorf, MD 20602</t>
  </si>
  <si>
    <t>https://scah.us/index.cfm</t>
  </si>
  <si>
    <t>scahwaldorf@yourvetdoc.com</t>
  </si>
  <si>
    <t>Waldorf Animal Clinic</t>
  </si>
  <si>
    <t>301-645-2977</t>
  </si>
  <si>
    <t>2242 Old Washington Rd., Waldorf, MD 20601</t>
  </si>
  <si>
    <t>https://waldorfanimalclinic.com/</t>
  </si>
  <si>
    <t>Charles County Veterinary Hospital</t>
  </si>
  <si>
    <t>301-645-1120</t>
  </si>
  <si>
    <t xml:space="preserve">11759 Central Ave., Waldorf, MD </t>
  </si>
  <si>
    <t>charlescountryvet.com</t>
  </si>
  <si>
    <t>ccvh@verizon.net</t>
  </si>
  <si>
    <t>Fredericksburg Old Dominion Humane Society</t>
  </si>
  <si>
    <t>contact by website</t>
  </si>
  <si>
    <t>3602 Lafayette Blvd, Fredericksburg VA 22408</t>
  </si>
  <si>
    <t>adopt@olddominionhumanesociety.org</t>
  </si>
  <si>
    <t xml:space="preserve">Ombudsman Support </t>
  </si>
  <si>
    <t>UPDATED 2/17/2026</t>
  </si>
  <si>
    <t>540-653-1839 1-800-500-4947</t>
  </si>
  <si>
    <t>ttps://installations.militaryonesource.mil</t>
  </si>
  <si>
    <t>Ombudsman Registry</t>
  </si>
  <si>
    <t>https://ffr.cnic.navy.mil/Family-Readiness/Fleet-And-Family-Support-Program/Work-and-Family-Life/Ombudsman-Program/</t>
  </si>
  <si>
    <t xml:space="preserve">Navy Legal </t>
  </si>
  <si>
    <t>(202)685-5580</t>
  </si>
  <si>
    <t>1250 10th Street SE, Suite 1600, Washington Navy Yard, DC 20374-5160</t>
  </si>
  <si>
    <t>http://www.jag.navy.mil/legal_services/rlso/rlso_naval_district_washington.htm</t>
  </si>
  <si>
    <t>Navy Legal - Pax River</t>
  </si>
  <si>
    <t>301-342-7510/1934</t>
  </si>
  <si>
    <t>22268 Cedar Point Road, Bldg. 409, Suite 219, NAS Patuxent River, MD 20670-1154</t>
  </si>
  <si>
    <t>https://ndw.cnic.navy.mil/Installations/NAS-Patuxent-River/Operations-and-Management/Administrative-Services/Legal-Services/</t>
  </si>
  <si>
    <t>Regional Legal Service Office</t>
  </si>
  <si>
    <t>(202)685-5569</t>
  </si>
  <si>
    <t>1250 10th St. SE, Ste. 1600 Washington Navy Yard, DC 20374</t>
  </si>
  <si>
    <t>http://www.jag.navy.mil/legal_services/rlso/rlso_naval_district_washington.htm#Annapolis</t>
  </si>
  <si>
    <t>RLSO.NDW@navy.mil</t>
  </si>
  <si>
    <t>LEGAL</t>
  </si>
  <si>
    <t>UPDATED 2 Jul 2024</t>
  </si>
  <si>
    <t>UPDATED 01/06/2026</t>
  </si>
  <si>
    <t>Victim Legal Counsel</t>
  </si>
  <si>
    <t>(202)433-0478- DC                (410)293-1561- MD</t>
  </si>
  <si>
    <t>Washington Navy Yard, Bldg. 101, Second Floor, Rm. 226-DC     /U.S. Naval Academy Dahlgren Hall- MD</t>
  </si>
  <si>
    <t>http://www.jag.navy.mil/legal_services/vlc_offices.htm#EAST</t>
  </si>
  <si>
    <t xml:space="preserve">NDW Legal Service </t>
  </si>
  <si>
    <t>Washington Navy Yard, Bldg, 20, Suite 1600</t>
  </si>
  <si>
    <t>https://www.militaryonesource.mil/financial-legal/legal/</t>
  </si>
  <si>
    <t>Notary VA</t>
  </si>
  <si>
    <t>CHILDREN &amp; FAMILIES</t>
  </si>
  <si>
    <t>Child Development Center 1</t>
  </si>
  <si>
    <t>(540)653-4994</t>
  </si>
  <si>
    <t>727 Sampson Rd Bldg 437 Dahlgren, VA 22448</t>
  </si>
  <si>
    <t>https://www.navymwrdahlgren.com/programs/712d4284-be91-4151-9278-8da3653d0470</t>
  </si>
  <si>
    <t>KIT:  Kids Included Together</t>
  </si>
  <si>
    <t>Inclusion Support</t>
  </si>
  <si>
    <t>844-871-2966</t>
  </si>
  <si>
    <t>supportcenter@kit.org</t>
  </si>
  <si>
    <t xml:space="preserve">Kids Included Together (KIT) 
Teaching disability inclusion and behavior support practices, so no child is excluded. 
Headquarters | 2820 Roosevelt Road, Ste. 202, San Diego, CA 92106
</t>
  </si>
  <si>
    <t>Child Development Center 2</t>
  </si>
  <si>
    <t>(540)653-4342</t>
  </si>
  <si>
    <t>6044 Jenkins Rd Bldg 212 Dahlgren, VA 22448</t>
  </si>
  <si>
    <t>https://www.navymwrdahlgren.com/programs/328b7fb1-aa3d-46e2-9a68-ea128afb1a7e</t>
  </si>
  <si>
    <t>Child Find of King George:</t>
  </si>
  <si>
    <t>ECE support</t>
  </si>
  <si>
    <t>540-775-8639</t>
  </si>
  <si>
    <t>9100 St. Anthony's Rd King George, VA  22485</t>
  </si>
  <si>
    <t>School Age Care</t>
  </si>
  <si>
    <t>(540)653-8009</t>
  </si>
  <si>
    <t>6118 Jenkins Rd Bldg 470 Dahlgren, VA 22448</t>
  </si>
  <si>
    <t>https://www.navymwrdahlgren.com/programs/8eb499c8-9867-4ecb-87ff-24d9824ed1e8</t>
  </si>
  <si>
    <t>MilitaryChildCare.com</t>
  </si>
  <si>
    <t>855-696-2934</t>
  </si>
  <si>
    <t>https://public.militarychildcare.csd.disa.mil/mcc-central/mcchome/</t>
  </si>
  <si>
    <t>Child Care Aware of America</t>
  </si>
  <si>
    <t>(800) 424-2246</t>
  </si>
  <si>
    <t>https://www.childcareaware.org/</t>
  </si>
  <si>
    <t xml:space="preserve">militaryinfo@childcareaware.org </t>
  </si>
  <si>
    <t>Teen Center</t>
  </si>
  <si>
    <t>See Above</t>
  </si>
  <si>
    <t>School Liaison</t>
  </si>
  <si>
    <t>(540) 653-2070</t>
  </si>
  <si>
    <t>https://www.navymwrdahlgren.com/programs/c210a366-4c35-4e44-9a21-05447b96d4ff</t>
  </si>
  <si>
    <t>lolita.g.gunter.naf@us.navy.mil</t>
  </si>
  <si>
    <t>Exceptional Family Member - NBHC Dahlgren</t>
  </si>
  <si>
    <t>(540)653-0282</t>
  </si>
  <si>
    <t>17457 Caffee Road Ste 204 Dahlgren, VA 22448</t>
  </si>
  <si>
    <t>Exceptional Family Member - FFSC</t>
  </si>
  <si>
    <t>New Parent Support Program</t>
  </si>
  <si>
    <t>(301)-342-4911                     Work Cell: 202-379-6846</t>
  </si>
  <si>
    <t>21933 Bundy Rd, Bldg. 2090, Patuxent River, MD 20670</t>
  </si>
  <si>
    <t>https://www.navymwrpaxriver.com/family-support/ffsc/new-parent-support-program</t>
  </si>
  <si>
    <t>(703)614-7204</t>
  </si>
  <si>
    <t>1555 Southgate Rd., Bldg. 12, Joint-Base Myer-Henderson Hall, Arlington, VA 22214</t>
  </si>
  <si>
    <t>https://hendersonhall.usmc-mccs.org/marine-family-support/child-and-youth/new-parent-support</t>
  </si>
  <si>
    <t>Educational Development Intervention Services (EDIS) - Quantico</t>
  </si>
  <si>
    <t>(703)784-1741</t>
  </si>
  <si>
    <t>110 Neville Road, Naval Health Clinic, Quantico, VA 21134</t>
  </si>
  <si>
    <t>https://www.med.navy.mil/NMRTC-Patuxent-River-MD/</t>
  </si>
  <si>
    <t>Child/Spouse (Non-Support)</t>
  </si>
  <si>
    <t xml:space="preserve">MEDICAL </t>
  </si>
  <si>
    <t>UPDATED 2 JUL 2024</t>
  </si>
  <si>
    <t>TriCare</t>
  </si>
  <si>
    <t xml:space="preserve">   (540)653-8241 or                        1-877-TRICARE</t>
  </si>
  <si>
    <t>https://tricare.mil/</t>
  </si>
  <si>
    <t>Naval Branch Health Clinic Dahlgren</t>
  </si>
  <si>
    <t xml:space="preserve">Emergency Services </t>
  </si>
  <si>
    <t>911  or Non-emergency (540)653-8726</t>
  </si>
  <si>
    <t>Support Site</t>
  </si>
  <si>
    <t>https://ndw.cnic.navy.mil/Installations/NSA-South-Potomac/Installations/NSF-Dahlgren/Operations-and-Management/Fire-and-Emergency-Services/</t>
  </si>
  <si>
    <t>Poison Control Information</t>
  </si>
  <si>
    <t>1-800-222-1222</t>
  </si>
  <si>
    <t>https://aapcc.org/</t>
  </si>
  <si>
    <t>https://www.poison.org/</t>
  </si>
  <si>
    <t>EFMP Coordinator</t>
  </si>
  <si>
    <t>2691 Mitscher Road SW, Bldg. 414, Washington, DC 20373</t>
  </si>
  <si>
    <t>Naval Branch Health Clinic Indian head</t>
  </si>
  <si>
    <t>301 744 4604</t>
  </si>
  <si>
    <t xml:space="preserve">Indian Head Base MD </t>
  </si>
  <si>
    <t>LODGING</t>
  </si>
  <si>
    <t>UPDATED 26 JUNE 2024</t>
  </si>
  <si>
    <t xml:space="preserve">Navy Housing Office </t>
  </si>
  <si>
    <t>(540)653-8505</t>
  </si>
  <si>
    <t>6136 Jenkins Rd Ste 205 Dahlgren, VA 22448</t>
  </si>
  <si>
    <t>https://ffr.cnic.navy.mil/Navy-Housing/Housing-By-Region/Naval-District-Washington/NSF-Dahlgren/</t>
  </si>
  <si>
    <t>dahlgren_housing@navy.mil</t>
  </si>
  <si>
    <t>Liberty Military Housing, Dahlgren (NSF Dahlgren)</t>
  </si>
  <si>
    <t>540-413-9880</t>
  </si>
  <si>
    <t>6136 Jenkins Road building 142 Suite 205 Dahlgren, VA 44228</t>
  </si>
  <si>
    <t>https://www.livelmh.com/installations/va/dahlgren/dahlgren-nsf/</t>
  </si>
  <si>
    <t>Liberty Military Housing, Dahlgren (NSF Indian Head)</t>
  </si>
  <si>
    <t>301-743-6920</t>
  </si>
  <si>
    <t>3946 Welsh St., Bldg 1659, Indian Head, MD 20640</t>
  </si>
  <si>
    <t>https://www.navymwrindianhead.com/programs/68630c10-26c6-4528-b7fa-666ac7ef3c2b</t>
  </si>
  <si>
    <t>Navy Gateway Inns &amp; Suites (NGIS)</t>
  </si>
  <si>
    <t>(540)469-4174</t>
  </si>
  <si>
    <t>17458 Potomac Inn Rd Bldg 960 Dahlgren, VA 22448</t>
  </si>
  <si>
    <t>https://ngis.dodlodging.net/propertys/Dahlgren-NSF-</t>
  </si>
  <si>
    <t>Household Goods/ Transportation Office (Outbound)</t>
  </si>
  <si>
    <t>(703)784-2831/2832/2833</t>
  </si>
  <si>
    <t>2009 Zeilin Road Ste 2 Quantico, VA 22134</t>
  </si>
  <si>
    <t>https://www.quanticovahousing.com/base-directory/household-goods-and-outbound-transportation-office</t>
  </si>
  <si>
    <t>Household Goods/Transportation Office(Inbound)</t>
  </si>
  <si>
    <t>800-762-7186 or 312-656-4900</t>
  </si>
  <si>
    <t>9325 Gunston Rd, Fort Belvoir, VA 22060</t>
  </si>
  <si>
    <t>https://www.quanticovahousing.com/base-directory/household-goods-and-inbound-transportation-office</t>
  </si>
  <si>
    <t>SHELTERS</t>
  </si>
  <si>
    <t>King George County Emergency Management (Virginia)</t>
  </si>
  <si>
    <t>(540)775-8900</t>
  </si>
  <si>
    <t>8122 Kings Highway, King George, VA 22485</t>
  </si>
  <si>
    <t>https://www.kinggeorgecountyva.gov/337/Emergency-Management</t>
  </si>
  <si>
    <t>Charles County Emergency Management (Maryland)</t>
  </si>
  <si>
    <t>301-609-3400 or 301-609-3401</t>
  </si>
  <si>
    <t>10425 Augie Ln., La Plata, MD 20646</t>
  </si>
  <si>
    <t>https://www.charlescountymd.gov/services/emergency-services</t>
  </si>
  <si>
    <t>NSF Dahlgren Fire and Emergency Services</t>
  </si>
  <si>
    <t>(540)653-8726</t>
  </si>
  <si>
    <t>17320 Dahlgren Rd Bldg 411 Dahlgren, VA 22448</t>
  </si>
  <si>
    <t>NSF Indian Head Fire and Emergency Services</t>
  </si>
  <si>
    <t>301-744-4370</t>
  </si>
  <si>
    <t>https://211virginia.org/consite/index.php</t>
  </si>
  <si>
    <t xml:space="preserve">TAP CONTACT: </t>
  </si>
  <si>
    <t>NAME:</t>
  </si>
  <si>
    <t xml:space="preserve">Navy Reserves
</t>
  </si>
  <si>
    <t>NC1 Kendre Jackson</t>
  </si>
  <si>
    <t>301-832-0384</t>
  </si>
  <si>
    <t>Quantico</t>
  </si>
  <si>
    <t>kendre.d.jackson.mil@us.navy.mil</t>
  </si>
  <si>
    <t xml:space="preserve">
GEHA  
</t>
  </si>
  <si>
    <t>Tamika Anderson</t>
  </si>
  <si>
    <t xml:space="preserve">(301) 535-0456 </t>
  </si>
  <si>
    <t xml:space="preserve">Maryland. </t>
  </si>
  <si>
    <t>Tamika.anderson@geha.com</t>
  </si>
  <si>
    <t>Tricare</t>
  </si>
  <si>
    <t>Kandy Hauer</t>
  </si>
  <si>
    <t>O: (502) 313-6183                        C: (301) 609-0282</t>
  </si>
  <si>
    <t>khaur@HUMANA.COM</t>
  </si>
  <si>
    <t>US FAMLY HEALTHCARE/JOHN'S HOPKINS</t>
  </si>
  <si>
    <t>VICKI GALPIN</t>
  </si>
  <si>
    <t>C: (301) 769-9103</t>
  </si>
  <si>
    <t xml:space="preserve">Maryland </t>
  </si>
  <si>
    <t>U.S. Family Healthcare</t>
  </si>
  <si>
    <t>VGalpin@jhhc.com</t>
  </si>
  <si>
    <t>VA Benefits</t>
  </si>
  <si>
    <t>Matthew McKinney</t>
  </si>
  <si>
    <t>571-835-5722</t>
  </si>
  <si>
    <t>Maryland</t>
  </si>
  <si>
    <t xml:space="preserve">
Navy Mutual Aid</t>
  </si>
  <si>
    <t xml:space="preserve">Ron Shilling </t>
  </si>
  <si>
    <t>(757) 621-5587</t>
  </si>
  <si>
    <t>rshilling@navymutual.org</t>
  </si>
  <si>
    <t xml:space="preserve">Veterans Service Rep
</t>
  </si>
  <si>
    <t>JessicaDiaz</t>
  </si>
  <si>
    <t>O: (703) 630-2810
    C: (540) 681-0029</t>
  </si>
  <si>
    <t>ww.dvs.virginia.gov</t>
  </si>
  <si>
    <t>jessica.diaz@dvs.virginia.gov</t>
  </si>
  <si>
    <t xml:space="preserve"> DEPT OF LABOR</t>
  </si>
  <si>
    <t>Erin Walerko</t>
  </si>
  <si>
    <t>(540) 425-4707</t>
  </si>
  <si>
    <t>SERCO NA US</t>
  </si>
  <si>
    <t>Erin.walerko@vatap.calibresey.com</t>
  </si>
  <si>
    <t>Alisa Metzger</t>
  </si>
  <si>
    <t>(540) 653-4348</t>
  </si>
  <si>
    <t>ATRC Career Counselor</t>
  </si>
  <si>
    <t>Timakica Longstreet</t>
  </si>
  <si>
    <t>540-653-5296</t>
  </si>
  <si>
    <t>ATRC Dahlgren</t>
  </si>
  <si>
    <t>timakica.v.longstreet.mil@us.navy.mil</t>
  </si>
  <si>
    <t>IH Career Counselor</t>
  </si>
  <si>
    <t>Fausto Santiago</t>
  </si>
  <si>
    <t>fausto.f.santiago.mil@us.navy.mil</t>
  </si>
  <si>
    <t>Career Counselor</t>
  </si>
  <si>
    <t>Fonseca Rodriguez PO1 Ashley</t>
  </si>
  <si>
    <t>ashley.fonsecarodriguez.mil@usmc.mil</t>
  </si>
  <si>
    <t>Connaghan, Brianna J PO2 USN DHA DAHLGREN NBHC (USA)</t>
  </si>
  <si>
    <t>andrew.a.duckett.mil@us.navy.mil</t>
  </si>
  <si>
    <t>Duckett, Andrew A CPO USN (USA)</t>
  </si>
  <si>
    <t>NSASP HQSCSTC</t>
  </si>
  <si>
    <t xml:space="preserve">540-284-4985
</t>
  </si>
  <si>
    <t>Military One Source 24/7 help</t>
  </si>
  <si>
    <t>https://www.militaryonesource.mil/specialty-consultations/transitioning-veterans/transitioning-veterans-consultation/</t>
  </si>
  <si>
    <t>on call counselors</t>
  </si>
  <si>
    <t>UPDATED 8/13/2024</t>
  </si>
  <si>
    <t>FINANCIAL</t>
  </si>
  <si>
    <t>FFSC PFM</t>
  </si>
  <si>
    <t>6027 School House Ln BL.214             Dahlgren, VA 22448</t>
  </si>
  <si>
    <t>Air Force Aid Society</t>
  </si>
  <si>
    <t>(703)972-2650</t>
  </si>
  <si>
    <t xml:space="preserve">241 18th St S Ste 202                                      Arlington, VA 22202         </t>
  </si>
  <si>
    <t>https://www.afas.org/</t>
  </si>
  <si>
    <t>Army Emergency Relief</t>
  </si>
  <si>
    <t>(571)231-7001 or 1-866-878-6378</t>
  </si>
  <si>
    <t>FT Belvoir                                            5965 6th Street Bldg 1263                                    FT Belvoir, VA 22060</t>
  </si>
  <si>
    <t>https://www.aerhq.org/</t>
  </si>
  <si>
    <t>NSF Dahlgren DEERS/CAC Office</t>
  </si>
  <si>
    <t>(540)653-2831</t>
  </si>
  <si>
    <t>NSF Dahlgren 17320 Dahlgren Rd Bldg 195, Dahlgren, VA 22448</t>
  </si>
  <si>
    <t>https://idco.dmdc.osd.mil/idco/</t>
  </si>
  <si>
    <t>Navy Resources for Finances</t>
  </si>
  <si>
    <t>https://finred.usalearning.gov/NavyResource</t>
  </si>
  <si>
    <t>FinRed Financial Tools and Resources</t>
  </si>
  <si>
    <t>https://finred.usalearning.gov/ToolsAndAddRes/AdditionalRes</t>
  </si>
  <si>
    <t>John Karg_Regional Personal Fiancial Advisor -Primary</t>
  </si>
  <si>
    <t>(540)846-5650</t>
  </si>
  <si>
    <t>NDW Regional Office</t>
  </si>
  <si>
    <t>john.i.karg.naf@us.navy.mil</t>
  </si>
  <si>
    <t>Carrie Mast_Secondary</t>
  </si>
  <si>
    <t>(202)341-9860</t>
  </si>
  <si>
    <t>carrie.l.mast.naf@us.navy.mil</t>
  </si>
  <si>
    <t>RELOCATION</t>
  </si>
  <si>
    <t xml:space="preserve">UPDATED 8-14-2024 </t>
  </si>
  <si>
    <t>Region Work and Family Life Coordinator (N91)</t>
  </si>
  <si>
    <t>202-341-9860</t>
  </si>
  <si>
    <t>2691 Mitscher Road S.W. Building 414, Washington, DC 20373</t>
  </si>
  <si>
    <t>I&amp;R &amp; Relo Quantico</t>
  </si>
  <si>
    <t>703-784-2659</t>
  </si>
  <si>
    <t>3019 Embry Loop Quantico, VA 22134</t>
  </si>
  <si>
    <t>Distribution Management Office</t>
  </si>
  <si>
    <t>703-784-2831/32/33</t>
  </si>
  <si>
    <t>2009 Zeilin Road Second Floor, Quantico, VA 22134</t>
  </si>
  <si>
    <t>https://www.quantico.marines.mil/Offices-Staff/G-4-Logistics/Distribution-Management-Office/</t>
  </si>
  <si>
    <t>Quantico_DMO-HHG@usmc.mil</t>
  </si>
  <si>
    <t>Dahlgren Housing Service Center</t>
  </si>
  <si>
    <t>540-663-2191</t>
  </si>
  <si>
    <t>6136 Jenkins Rd, Suite 205, Dahlgren, VA 22448</t>
  </si>
  <si>
    <t>https://www.navymwrdahlgren.com/programs/c8689b2c-e477-4400-a994-4273c0b6b813</t>
  </si>
  <si>
    <t>Liberty Military Housing, Dahlgren (NSF)</t>
  </si>
  <si>
    <t>540-143-9880</t>
  </si>
  <si>
    <t>Defense Personal Property System (DPS)</t>
  </si>
  <si>
    <t>1-800-462-2176</t>
  </si>
  <si>
    <t>https://dps.move.mil/cust/standard/user/home.xhtml</t>
  </si>
  <si>
    <t>usarmy.scott.sddc.mbx.g6-src-dps-hd@army.mil</t>
  </si>
  <si>
    <t>Defense Travel Management Office</t>
  </si>
  <si>
    <t>1-888-Help1Go (888-435-7146)</t>
  </si>
  <si>
    <t>https://www.travel.dod.mil/</t>
  </si>
  <si>
    <t>MilitaryINSTALLATIONS</t>
  </si>
  <si>
    <t>https://installations.militaryonesource.mil/</t>
  </si>
  <si>
    <t>Plan My Move</t>
  </si>
  <si>
    <t>https://planmymove.militaryonesource.mil/</t>
  </si>
  <si>
    <t>http://www.mybaseguide.com/marines/72-1816-14903/mcb_quantico_lodging_and_housing_household_goods</t>
  </si>
  <si>
    <t>(703)806-4900/800-762-7186</t>
  </si>
  <si>
    <t>9325 Gunston Road Ste N110 Fort Belvoir, VA 22060</t>
  </si>
  <si>
    <t>http://www.belvoir.army.mil/jppsoma/</t>
  </si>
  <si>
    <t>LOCATORS</t>
  </si>
  <si>
    <t>UPDATED 04APR2024</t>
  </si>
  <si>
    <t>US Navy Personnel Locator                (May also use American Red Cross)</t>
  </si>
  <si>
    <t>Navy World Wide Locator BUPERS-07 Customer Service Center                                     5720 Integrity Drive Millington, TN 38055</t>
  </si>
  <si>
    <t>https://www.usa.gov/military-personnel-and-installations</t>
  </si>
  <si>
    <t>US Marines Worldwide Locator</t>
  </si>
  <si>
    <t>1-703-784-3941/3942</t>
  </si>
  <si>
    <t>Headquarters U.S.Marinie Corps                            Personnel Management Support Branch(MMSB-17) 2008 Elliot RD               Quantico, VA 22134</t>
  </si>
  <si>
    <t>http://usmclife.com/info/marine-locator-past-and-present/</t>
  </si>
  <si>
    <t>American Red Cross</t>
  </si>
  <si>
    <t xml:space="preserve">      1-877-272-7337 </t>
  </si>
  <si>
    <t>Air Force Personnel Locator</t>
  </si>
  <si>
    <t>210-565-2660</t>
  </si>
  <si>
    <t>AFPC/DP10RM 550 C St. West JBSA-Randolph, TX 78150</t>
  </si>
  <si>
    <t>http://www.afpc.af.mil/Air-Force-Worldwide-Locator</t>
  </si>
  <si>
    <t>US Army - Use American Red Cross</t>
  </si>
  <si>
    <t xml:space="preserve">       1-877-272-7337 </t>
  </si>
  <si>
    <t>80 West St. Suite A Annapolis, MD 21401</t>
  </si>
  <si>
    <t>TRANSPORTATION</t>
  </si>
  <si>
    <t>NSA Annapolis MAC Flights</t>
  </si>
  <si>
    <t>(410)918-6900</t>
  </si>
  <si>
    <t>http://www.spacea.net/baltimore-washington-iap-bwi</t>
  </si>
  <si>
    <t>Fredericksburg Bus Stop- Greyhound</t>
  </si>
  <si>
    <t>(800) 231-2222</t>
  </si>
  <si>
    <t>1400 Jefferson Davis Hwy. Fredericksburg, VA 22401</t>
  </si>
  <si>
    <t>https://www.greyhound.com/en-us/bus-station-330594</t>
  </si>
  <si>
    <t>Global Cab</t>
  </si>
  <si>
    <t>540-657-2227</t>
  </si>
  <si>
    <t>24 Synan Rd. Suite 117 Fredericksburg, VA 22405</t>
  </si>
  <si>
    <t>https://www.global-cab.com/</t>
  </si>
  <si>
    <t>cab4u@global-cab.com</t>
  </si>
  <si>
    <t>Amtrak- Fredericksburg, VA</t>
  </si>
  <si>
    <t>1-800-523-6590</t>
  </si>
  <si>
    <t>425 Princess Anne Street Fredericksburg, VA 22401</t>
  </si>
  <si>
    <t>https://www.amtrak.com/stations/fbg</t>
  </si>
  <si>
    <t>Enterprise (Virginia)</t>
  </si>
  <si>
    <t>540-663-2244</t>
  </si>
  <si>
    <t xml:space="preserve">15425 Dahlgren Rd, Dahlgren VA 22485 </t>
  </si>
  <si>
    <t>https://www.enterprise.com/en/car-rental-locations/us/va/king-george-1644.html?mcid=yext:245709</t>
  </si>
  <si>
    <t>Enterprise (Maryland)</t>
  </si>
  <si>
    <t>301-292-9700</t>
  </si>
  <si>
    <t>10701 Indian Head Hwy, Fort Washington, MD 20744</t>
  </si>
  <si>
    <t>https://www.enterprise.com/en/car-rental-locations/us/md/fort-washington-1647.html?mcid=yext:245709</t>
  </si>
  <si>
    <t>WMATA (Washington Metropolitan Area Transit Authority)</t>
  </si>
  <si>
    <t>202-962-2033/202-637-1328</t>
  </si>
  <si>
    <t>Various Locations MD</t>
  </si>
  <si>
    <t>https://www.wmata.com/schedules/maps/index.cfm?t=maps-rail-wrapper</t>
  </si>
  <si>
    <t>Green line, Blue line, Orange line, Red line connections</t>
  </si>
  <si>
    <t>Various Locations VA</t>
  </si>
  <si>
    <t>Silver line, Orange line, Blue line, Yellow Line connections</t>
  </si>
  <si>
    <t>LAW ENFORCEMENT</t>
  </si>
  <si>
    <t>NSF Dahlgren Security</t>
  </si>
  <si>
    <t>(540)653-2221</t>
  </si>
  <si>
    <t xml:space="preserve">NCIS </t>
  </si>
  <si>
    <t>(202)433-3858 or DSN 288-3858</t>
  </si>
  <si>
    <t>2713 Mitscher Rd. SW      BLDG 168, Suite 200, Anacostia Annex, DC 20373</t>
  </si>
  <si>
    <t>http://www.ncis.navy.mil/AboutNCIS/Locations/Washington/Pages/default.aspx</t>
  </si>
  <si>
    <t>Sheriff's Office King George County VA</t>
  </si>
  <si>
    <t>540-775-2049</t>
  </si>
  <si>
    <t>10445 Government Center Boulevard, King George, VA 22485</t>
  </si>
  <si>
    <t>https://www.king-george.va.us/300/Sheriffs-Office</t>
  </si>
  <si>
    <t>Wounded Warriors</t>
  </si>
  <si>
    <t>Updated 26JUNE2024</t>
  </si>
  <si>
    <t>1120 G ST NW Suite 700 Washington DC 20005</t>
  </si>
  <si>
    <t>Navy Wounded Warrior - Safe Harbor</t>
  </si>
  <si>
    <t>(855)628-9997</t>
  </si>
  <si>
    <t>https://www.navywoundedwarrior.com</t>
  </si>
  <si>
    <t>navywoundedwarrior.fct@navy.mil.</t>
  </si>
  <si>
    <t>Virginia Veteran and Family Support</t>
  </si>
  <si>
    <t>(804)786-0286</t>
  </si>
  <si>
    <t>10304 Spotsylvania Avenue, Suite 210 Fredericksburg VA 22408</t>
  </si>
  <si>
    <t>Maryland Department of Veteran Affairs</t>
  </si>
  <si>
    <t>410-260-3838</t>
  </si>
  <si>
    <t>https://veterans.maryland.gov/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</si>
</sst>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0000FF"/>
      <name val="Verdana"/>
      <family val="2"/>
    </font>
    <font>
      <sz val="11"/>
      <color rgb="FF0000FF"/>
      <name val="Calibri"/>
      <family val="2"/>
    </font>
    <font>
      <sz val="11"/>
      <color theme="3" tint="0.79998168889431442"/>
      <name val="Calibri"/>
      <family val="2"/>
      <scheme val="minor"/>
    </font>
    <font>
      <sz val="11"/>
      <color rgb="FF222222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8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charset val="1"/>
    </font>
    <font>
      <sz val="11"/>
      <color rgb="FF000000"/>
      <name val="Calibri"/>
      <scheme val="minor"/>
    </font>
    <font>
      <sz val="11"/>
      <color rgb="FF212529"/>
      <name val="Calibri"/>
      <scheme val="minor"/>
    </font>
    <font>
      <sz val="12"/>
      <color theme="1"/>
      <name val="Arial"/>
    </font>
    <font>
      <sz val="11"/>
      <color theme="1"/>
      <name val="Arial"/>
    </font>
    <font>
      <sz val="10"/>
      <color rgb="FF000000"/>
      <name val="Arial"/>
    </font>
    <font>
      <sz val="11"/>
      <name val="Arial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666666"/>
      <name val="Roboto"/>
      <charset val="1"/>
    </font>
    <font>
      <sz val="11"/>
      <color rgb="FFFFFFFF"/>
      <name val="Arial"/>
      <charset val="1"/>
    </font>
    <font>
      <sz val="12"/>
      <color rgb="FF000000"/>
      <name val="Archivo_Narrow"/>
      <charset val="1"/>
    </font>
    <font>
      <sz val="11"/>
      <color rgb="FF70757A"/>
      <name val="Roboto"/>
      <charset val="1"/>
    </font>
    <font>
      <sz val="9"/>
      <color rgb="FF202124"/>
      <name val="Roboto"/>
    </font>
    <font>
      <sz val="12"/>
      <color rgb="FF000000"/>
      <name val="Calibri"/>
      <scheme val="minor"/>
    </font>
    <font>
      <sz val="11"/>
      <color rgb="FF000000"/>
      <name val="-Apple-System"/>
      <charset val="1"/>
    </font>
    <font>
      <sz val="12"/>
      <color rgb="FF212529"/>
      <name val="-Apple-System"/>
      <charset val="1"/>
    </font>
    <font>
      <b/>
      <sz val="11"/>
      <color theme="1"/>
      <name val="Calibri"/>
      <family val="2"/>
      <scheme val="minor"/>
    </font>
    <font>
      <sz val="11"/>
      <color rgb="FF444444"/>
      <name val="Calibri"/>
      <charset val="1"/>
    </font>
    <font>
      <sz val="11"/>
      <color rgb="FF444444"/>
      <name val="Calibri"/>
      <family val="2"/>
      <charset val="1"/>
    </font>
    <font>
      <b/>
      <sz val="11"/>
      <color rgb="FFFF0000"/>
      <name val="Calibri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000000"/>
      <name val="Calibri"/>
      <scheme val="minor"/>
    </font>
    <font>
      <sz val="14"/>
      <color theme="1"/>
      <name val="Arial"/>
    </font>
    <font>
      <u/>
      <sz val="11"/>
      <color theme="10"/>
      <name val="Arial"/>
    </font>
    <font>
      <sz val="11"/>
      <color rgb="FFFFFFFF"/>
      <name val="Calibri"/>
      <scheme val="minor"/>
    </font>
    <font>
      <b/>
      <sz val="11"/>
      <color rgb="FF000000"/>
      <name val="Calibri"/>
      <scheme val="minor"/>
    </font>
    <font>
      <sz val="18"/>
      <color rgb="FFFF00FF"/>
      <name val="Calibri"/>
      <scheme val="minor"/>
    </font>
    <font>
      <b/>
      <sz val="12"/>
      <color theme="1"/>
      <name val="Arial"/>
    </font>
    <font>
      <b/>
      <sz val="11"/>
      <color rgb="FF000000"/>
      <name val="Arial"/>
    </font>
  </fonts>
  <fills count="32">
    <fill>
      <patternFill patternType="none"/>
    </fill>
    <fill>
      <patternFill patternType="gray125"/>
    </fill>
    <fill>
      <patternFill patternType="solid">
        <fgColor theme="7" tint="-0.2499465926084170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198504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00FF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45456"/>
      </left>
      <right style="thin">
        <color rgb="FF545456"/>
      </right>
      <top style="thin">
        <color rgb="FF545454"/>
      </top>
      <bottom style="thin">
        <color rgb="FF545456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7" fillId="26" borderId="0" applyNumberFormat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0" fontId="3" fillId="11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6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 wrapText="1"/>
    </xf>
    <xf numFmtId="0" fontId="3" fillId="15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13" borderId="0" xfId="0" applyFill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9" borderId="0" xfId="1" applyFont="1" applyFill="1" applyAlignment="1">
      <alignment horizontal="center" vertical="center" wrapText="1"/>
    </xf>
    <xf numFmtId="0" fontId="7" fillId="9" borderId="0" xfId="1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1"/>
    <xf numFmtId="0" fontId="4" fillId="0" borderId="0" xfId="1" applyAlignment="1">
      <alignment horizontal="left" vertical="center"/>
    </xf>
    <xf numFmtId="0" fontId="0" fillId="16" borderId="0" xfId="0" applyFill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0" fillId="17" borderId="0" xfId="0" applyFill="1" applyAlignment="1">
      <alignment horizontal="center" vertical="center"/>
    </xf>
    <xf numFmtId="0" fontId="3" fillId="17" borderId="0" xfId="0" applyFont="1" applyFill="1" applyAlignment="1">
      <alignment horizontal="center" vertical="center" wrapText="1"/>
    </xf>
    <xf numFmtId="0" fontId="3" fillId="16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1" applyAlignment="1">
      <alignment wrapText="1"/>
    </xf>
    <xf numFmtId="0" fontId="4" fillId="0" borderId="0" xfId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18" borderId="0" xfId="0" applyFont="1" applyFill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3" fillId="20" borderId="0" xfId="0" applyFont="1" applyFill="1" applyAlignment="1">
      <alignment horizontal="center" vertical="center" wrapText="1"/>
    </xf>
    <xf numFmtId="0" fontId="14" fillId="21" borderId="0" xfId="0" applyFont="1" applyFill="1" applyAlignment="1">
      <alignment horizontal="center" vertical="center"/>
    </xf>
    <xf numFmtId="0" fontId="14" fillId="21" borderId="0" xfId="0" applyFont="1" applyFill="1" applyAlignment="1">
      <alignment horizontal="center" vertical="center" wrapText="1"/>
    </xf>
    <xf numFmtId="0" fontId="0" fillId="21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3" fillId="22" borderId="0" xfId="0" applyFont="1" applyFill="1" applyAlignment="1">
      <alignment horizontal="center" vertical="center" wrapText="1"/>
    </xf>
    <xf numFmtId="0" fontId="0" fillId="23" borderId="0" xfId="0" applyFill="1" applyAlignment="1">
      <alignment horizontal="center" vertical="center"/>
    </xf>
    <xf numFmtId="0" fontId="3" fillId="23" borderId="0" xfId="0" applyFont="1" applyFill="1" applyAlignment="1">
      <alignment horizontal="center" vertical="center" wrapText="1"/>
    </xf>
    <xf numFmtId="0" fontId="14" fillId="24" borderId="0" xfId="0" applyFont="1" applyFill="1" applyAlignment="1">
      <alignment horizontal="center" vertical="center"/>
    </xf>
    <xf numFmtId="0" fontId="14" fillId="24" borderId="0" xfId="0" applyFont="1" applyFill="1" applyAlignment="1">
      <alignment horizontal="center" vertical="center" wrapText="1"/>
    </xf>
    <xf numFmtId="0" fontId="0" fillId="24" borderId="0" xfId="0" applyFill="1" applyAlignment="1">
      <alignment horizontal="center" vertical="center"/>
    </xf>
    <xf numFmtId="0" fontId="1" fillId="25" borderId="0" xfId="0" applyFont="1" applyFill="1" applyAlignment="1">
      <alignment horizontal="center" vertical="center"/>
    </xf>
    <xf numFmtId="0" fontId="1" fillId="25" borderId="0" xfId="0" applyFont="1" applyFill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10" borderId="5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/>
    <xf numFmtId="0" fontId="4" fillId="0" borderId="0" xfId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4" fillId="0" borderId="0" xfId="1" applyAlignment="1">
      <alignment horizontal="center" wrapText="1"/>
    </xf>
    <xf numFmtId="0" fontId="4" fillId="0" borderId="0" xfId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4" fillId="0" borderId="0" xfId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8" fillId="9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28" fillId="10" borderId="1" xfId="0" applyFont="1" applyFill="1" applyBorder="1" applyAlignment="1">
      <alignment horizontal="left" vertical="center" wrapText="1"/>
    </xf>
    <xf numFmtId="0" fontId="28" fillId="17" borderId="0" xfId="0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 wrapText="1"/>
    </xf>
    <xf numFmtId="0" fontId="29" fillId="27" borderId="0" xfId="0" applyFont="1" applyFill="1" applyAlignment="1">
      <alignment horizontal="center" wrapText="1"/>
    </xf>
    <xf numFmtId="0" fontId="30" fillId="0" borderId="0" xfId="0" applyFont="1" applyAlignment="1">
      <alignment horizontal="center"/>
    </xf>
    <xf numFmtId="15" fontId="18" fillId="18" borderId="0" xfId="0" applyNumberFormat="1" applyFont="1" applyFill="1" applyAlignment="1">
      <alignment horizontal="center" vertical="center"/>
    </xf>
    <xf numFmtId="0" fontId="0" fillId="0" borderId="0" xfId="0" applyFill="1"/>
    <xf numFmtId="0" fontId="31" fillId="0" borderId="6" xfId="0" applyFont="1" applyBorder="1" applyAlignment="1">
      <alignment wrapText="1"/>
    </xf>
    <xf numFmtId="15" fontId="0" fillId="0" borderId="0" xfId="0" applyNumberForma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Fill="1" applyAlignment="1">
      <alignment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1" applyAlignment="1">
      <alignment vertical="center"/>
    </xf>
    <xf numFmtId="0" fontId="35" fillId="0" borderId="0" xfId="0" applyFont="1" applyAlignment="1">
      <alignment vertical="center"/>
    </xf>
    <xf numFmtId="0" fontId="36" fillId="27" borderId="0" xfId="0" applyFont="1" applyFill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4" fillId="0" borderId="0" xfId="1" applyAlignment="1">
      <alignment horizontal="left" vertical="center" wrapText="1"/>
    </xf>
    <xf numFmtId="0" fontId="41" fillId="0" borderId="0" xfId="0" applyFont="1" applyAlignment="1">
      <alignment wrapText="1"/>
    </xf>
    <xf numFmtId="0" fontId="2" fillId="18" borderId="0" xfId="0" applyFont="1" applyFill="1" applyAlignment="1">
      <alignment horizontal="center" vertical="center"/>
    </xf>
    <xf numFmtId="0" fontId="42" fillId="18" borderId="0" xfId="0" applyFont="1" applyFill="1" applyAlignment="1">
      <alignment horizontal="center" vertical="center"/>
    </xf>
    <xf numFmtId="0" fontId="43" fillId="18" borderId="0" xfId="0" applyFont="1" applyFill="1" applyAlignment="1">
      <alignment horizontal="center" vertical="center"/>
    </xf>
    <xf numFmtId="0" fontId="44" fillId="0" borderId="0" xfId="2" applyFont="1" applyFill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45" fillId="0" borderId="0" xfId="1" applyFont="1"/>
    <xf numFmtId="0" fontId="40" fillId="0" borderId="0" xfId="0" applyFont="1" applyAlignment="1">
      <alignment horizontal="center" vertical="center"/>
    </xf>
    <xf numFmtId="0" fontId="0" fillId="28" borderId="0" xfId="0" applyFill="1"/>
    <xf numFmtId="0" fontId="46" fillId="13" borderId="0" xfId="0" applyFont="1" applyFill="1" applyAlignment="1">
      <alignment horizontal="center" vertical="center"/>
    </xf>
    <xf numFmtId="0" fontId="46" fillId="28" borderId="0" xfId="0" applyFont="1" applyFill="1"/>
    <xf numFmtId="0" fontId="1" fillId="13" borderId="0" xfId="0" applyFont="1" applyFill="1" applyAlignment="1">
      <alignment horizontal="left" vertical="center"/>
    </xf>
    <xf numFmtId="0" fontId="0" fillId="29" borderId="0" xfId="0" applyFill="1"/>
    <xf numFmtId="0" fontId="1" fillId="29" borderId="0" xfId="0" applyFont="1" applyFill="1"/>
    <xf numFmtId="0" fontId="21" fillId="0" borderId="0" xfId="0" applyFont="1" applyAlignment="1">
      <alignment wrapText="1"/>
    </xf>
    <xf numFmtId="0" fontId="0" fillId="30" borderId="0" xfId="0" applyFill="1"/>
    <xf numFmtId="0" fontId="20" fillId="0" borderId="0" xfId="0" applyFont="1" applyAlignment="1">
      <alignment horizontal="left"/>
    </xf>
    <xf numFmtId="0" fontId="0" fillId="28" borderId="0" xfId="0" applyFill="1" applyAlignment="1">
      <alignment horizontal="left"/>
    </xf>
    <xf numFmtId="0" fontId="0" fillId="9" borderId="0" xfId="0" applyFill="1"/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" fillId="21" borderId="0" xfId="0" applyFont="1" applyFill="1" applyAlignment="1">
      <alignment horizontal="center" vertical="center" wrapText="1"/>
    </xf>
    <xf numFmtId="0" fontId="21" fillId="0" borderId="0" xfId="0" applyFont="1"/>
    <xf numFmtId="0" fontId="0" fillId="21" borderId="7" xfId="0" applyFill="1" applyBorder="1" applyAlignment="1">
      <alignment horizontal="center" vertical="center"/>
    </xf>
    <xf numFmtId="0" fontId="3" fillId="21" borderId="8" xfId="0" applyFont="1" applyFill="1" applyBorder="1" applyAlignment="1">
      <alignment horizontal="center" vertical="center" wrapText="1"/>
    </xf>
    <xf numFmtId="0" fontId="0" fillId="10" borderId="9" xfId="0" applyFill="1" applyBorder="1"/>
    <xf numFmtId="0" fontId="3" fillId="21" borderId="9" xfId="0" applyFont="1" applyFill="1" applyBorder="1" applyAlignment="1">
      <alignment horizontal="center" vertical="center" wrapText="1"/>
    </xf>
    <xf numFmtId="0" fontId="23" fillId="21" borderId="0" xfId="0" applyFont="1" applyFill="1" applyAlignment="1">
      <alignment horizontal="center" vertical="center"/>
    </xf>
    <xf numFmtId="0" fontId="24" fillId="21" borderId="0" xfId="0" applyFont="1" applyFill="1" applyAlignment="1">
      <alignment horizontal="center" vertical="center" wrapText="1"/>
    </xf>
    <xf numFmtId="0" fontId="50" fillId="31" borderId="0" xfId="0" applyFont="1" applyFill="1"/>
    <xf numFmtId="0" fontId="3" fillId="21" borderId="10" xfId="0" applyFont="1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/>
    </xf>
    <xf numFmtId="15" fontId="49" fillId="31" borderId="0" xfId="0" applyNumberFormat="1" applyFont="1" applyFill="1"/>
    <xf numFmtId="0" fontId="24" fillId="0" borderId="0" xfId="0" applyFont="1" applyAlignment="1">
      <alignment horizontal="left" wrapText="1"/>
    </xf>
    <xf numFmtId="0" fontId="4" fillId="0" borderId="0" xfId="1" applyAlignment="1">
      <alignment vertical="top"/>
    </xf>
    <xf numFmtId="0" fontId="24" fillId="10" borderId="0" xfId="0" applyFont="1" applyFill="1"/>
    <xf numFmtId="0" fontId="24" fillId="10" borderId="0" xfId="0" applyFont="1" applyFill="1" applyAlignment="1">
      <alignment horizontal="left"/>
    </xf>
    <xf numFmtId="0" fontId="4" fillId="10" borderId="0" xfId="1" applyFill="1"/>
  </cellXfs>
  <cellStyles count="3">
    <cellStyle name="60% - Accent4" xfId="2" builtinId="4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CC"/>
      <color rgb="FFFF00FF"/>
      <color rgb="FF008080"/>
      <color rgb="FF198504"/>
      <color rgb="FF66FFFF"/>
      <color rgb="FF00CC99"/>
      <color rgb="FFFFCC00"/>
      <color rgb="FFCC9900"/>
      <color rgb="FFFF33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maryland.gov/ohr/Pages/home.aspx" TargetMode="External"/><Relationship Id="rId2" Type="http://schemas.openxmlformats.org/officeDocument/2006/relationships/hyperlink" Target="http://www.thorntonfuneralhomepa.com/contact" TargetMode="External"/><Relationship Id="rId1" Type="http://schemas.openxmlformats.org/officeDocument/2006/relationships/hyperlink" Target="https://www.bing.com/search?q=king+george+funeral+home&amp;qs=AS&amp;pq=king+george+funer&amp;sc=8-17&amp;cvid=4FB994CAEC2C4C0696E21A912454D708&amp;FORM=QBRE&amp;sp=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ilitaryonesource.mi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vs.virginia.gov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harlescountymd.gov/services/animal-care-control/animal-care-center" TargetMode="External"/><Relationship Id="rId13" Type="http://schemas.openxmlformats.org/officeDocument/2006/relationships/hyperlink" Target="https://waldorfanimalclinic.com/" TargetMode="External"/><Relationship Id="rId3" Type="http://schemas.openxmlformats.org/officeDocument/2006/relationships/hyperlink" Target="mailto:vethomecare@verizon.net" TargetMode="External"/><Relationship Id="rId7" Type="http://schemas.openxmlformats.org/officeDocument/2006/relationships/hyperlink" Target="https://potomacridgeanimalhospital.com/" TargetMode="External"/><Relationship Id="rId12" Type="http://schemas.openxmlformats.org/officeDocument/2006/relationships/hyperlink" Target="mailto:scahwaldorf@yourvetdoc.com" TargetMode="External"/><Relationship Id="rId2" Type="http://schemas.openxmlformats.org/officeDocument/2006/relationships/hyperlink" Target="https://www.vethomecarekg.com/" TargetMode="External"/><Relationship Id="rId1" Type="http://schemas.openxmlformats.org/officeDocument/2006/relationships/hyperlink" Target="https://www.bing.com/search?q=king+george+county+animal+control&amp;form=IENTHT&amp;mkt=en-us&amp;httpsmsn=1&amp;refig=6d8f12cd413c43caf4d093ceaef8c836&amp;sp=-1&amp;pq=king+george+county+animal+control&amp;sc=2-33&amp;qs=n&amp;sk=&amp;cvid=6d8f12cd413c43caf4d093ceaef8c836" TargetMode="External"/><Relationship Id="rId6" Type="http://schemas.openxmlformats.org/officeDocument/2006/relationships/hyperlink" Target="mailto:potomacridgeah@gmail.com" TargetMode="External"/><Relationship Id="rId11" Type="http://schemas.openxmlformats.org/officeDocument/2006/relationships/hyperlink" Target="https://scah.us/index.cfm" TargetMode="External"/><Relationship Id="rId5" Type="http://schemas.openxmlformats.org/officeDocument/2006/relationships/hyperlink" Target="mailto:jchurch@co.kinggeorge.state.va.us" TargetMode="External"/><Relationship Id="rId15" Type="http://schemas.openxmlformats.org/officeDocument/2006/relationships/hyperlink" Target="mailto:adopt@olddominionhumanesociety.org" TargetMode="External"/><Relationship Id="rId10" Type="http://schemas.openxmlformats.org/officeDocument/2006/relationships/hyperlink" Target="https://humanesocietycc.org/" TargetMode="External"/><Relationship Id="rId4" Type="http://schemas.openxmlformats.org/officeDocument/2006/relationships/hyperlink" Target="https://www.kinggeorgeveterinaryclinic.com/Contact-Us" TargetMode="External"/><Relationship Id="rId9" Type="http://schemas.openxmlformats.org/officeDocument/2006/relationships/hyperlink" Target="mailto:animalshelter@charlescountymd.gov" TargetMode="External"/><Relationship Id="rId14" Type="http://schemas.openxmlformats.org/officeDocument/2006/relationships/hyperlink" Target="mailto:ccvh@verizon.net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ffr.cnic.navy.mil/Family-Readiness/Fleet-And-Family-Support-Program/Work-and-Family-Life/Ombudsman-Program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rlsondwlegalassistance@navy.mil" TargetMode="External"/><Relationship Id="rId1" Type="http://schemas.openxmlformats.org/officeDocument/2006/relationships/hyperlink" Target="mailto:FFSC_Dahlgren@navy.mi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supportcenter@kit.org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uanticovahousing.com/base-directory/household-goods-and-inbound-transportation-office" TargetMode="External"/><Relationship Id="rId2" Type="http://schemas.openxmlformats.org/officeDocument/2006/relationships/hyperlink" Target="https://ngis.dodlodging.net/propertys/Dahlgren-NSF-" TargetMode="External"/><Relationship Id="rId1" Type="http://schemas.openxmlformats.org/officeDocument/2006/relationships/hyperlink" Target="https://www.bing.com/search?q=king%20george%20county%20emergency%20management&amp;qs=n&amp;form=QBRE&amp;sp=-1&amp;pq=king%20george%20county%20emergency%20management&amp;sc=1-39&amp;sk=&amp;cvid=EA6FF34027C04957B7AC9697ADFF59C8" TargetMode="External"/><Relationship Id="rId5" Type="http://schemas.openxmlformats.org/officeDocument/2006/relationships/hyperlink" Target="https://www.charlescountymd.gov/services/emergency-services" TargetMode="External"/><Relationship Id="rId4" Type="http://schemas.openxmlformats.org/officeDocument/2006/relationships/hyperlink" Target="https://www.navymwrindianhead.com/programs/68630c10-26c6-4528-b7fa-666ac7ef3c2b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fausto.f.santiago.mil@us.navy.mil" TargetMode="External"/><Relationship Id="rId3" Type="http://schemas.openxmlformats.org/officeDocument/2006/relationships/hyperlink" Target="mailto:khaur@HUMANA.COM" TargetMode="External"/><Relationship Id="rId7" Type="http://schemas.openxmlformats.org/officeDocument/2006/relationships/hyperlink" Target="mailto:andrew.a.duckett.mil@us.navy.mil" TargetMode="External"/><Relationship Id="rId2" Type="http://schemas.openxmlformats.org/officeDocument/2006/relationships/hyperlink" Target="mailto:Erin.walerko@vatap.calibresey.com" TargetMode="External"/><Relationship Id="rId1" Type="http://schemas.openxmlformats.org/officeDocument/2006/relationships/hyperlink" Target="https://www.militaryonesource.mil/specialty-consultations/transitioning-veterans/transitioning-veterans-consultation/" TargetMode="External"/><Relationship Id="rId6" Type="http://schemas.openxmlformats.org/officeDocument/2006/relationships/hyperlink" Target="mailto:timakica.v.longstreet.mil@us.navy.mil" TargetMode="External"/><Relationship Id="rId5" Type="http://schemas.openxmlformats.org/officeDocument/2006/relationships/hyperlink" Target="mailto:jessica.diaz@dvs.virginia.gov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kendre.d.jackson.mil@us.navy.mil" TargetMode="External"/><Relationship Id="rId9" Type="http://schemas.openxmlformats.org/officeDocument/2006/relationships/hyperlink" Target="mailto:ashley.fonsecarodriguez.mil@usmc.mi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john.i.karg.naf@us.navy.mil" TargetMode="External"/><Relationship Id="rId2" Type="http://schemas.openxmlformats.org/officeDocument/2006/relationships/hyperlink" Target="https://finred.usalearning.gov/ToolsAndAddRes/AdditionalRes" TargetMode="External"/><Relationship Id="rId1" Type="http://schemas.openxmlformats.org/officeDocument/2006/relationships/hyperlink" Target="https://finred.usalearning.gov/NavyResource" TargetMode="External"/><Relationship Id="rId4" Type="http://schemas.openxmlformats.org/officeDocument/2006/relationships/hyperlink" Target="mailto:carrie.l.mast.naf@us.navy.mi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ainn.org/" TargetMode="External"/><Relationship Id="rId3" Type="http://schemas.openxmlformats.org/officeDocument/2006/relationships/hyperlink" Target="https://www.woundedwarriorproject.org/" TargetMode="External"/><Relationship Id="rId7" Type="http://schemas.openxmlformats.org/officeDocument/2006/relationships/hyperlink" Target="https://www.thehotline.org/?utm_source=youtube&amp;utm_medium=organic&amp;utm_campaign=domestic_violence" TargetMode="External"/><Relationship Id="rId2" Type="http://schemas.openxmlformats.org/officeDocument/2006/relationships/hyperlink" Target="https://www.navywoundedwarrior.com/enrollment/locations" TargetMode="External"/><Relationship Id="rId1" Type="http://schemas.openxmlformats.org/officeDocument/2006/relationships/hyperlink" Target="https://www.google.com/url?sa=t&amp;rct=j&amp;q=&amp;esrc=s&amp;source=web&amp;cd=1&amp;ved=2ahUKEwj61v_roMPfAhVxwcQHHYBzCh0QFjAAegQIBhAC&amp;url=https%3A%2F%2Fwww.safehelpline.org%2F&amp;usg=AOvVaw1_WpdgMnwllsUE6DBzGkui" TargetMode="External"/><Relationship Id="rId6" Type="http://schemas.openxmlformats.org/officeDocument/2006/relationships/hyperlink" Target="https://www.navymwrdahlgren.com/programs/e527897b-e90f-483d-a0fc-da4bc5092fff" TargetMode="External"/><Relationship Id="rId11" Type="http://schemas.openxmlformats.org/officeDocument/2006/relationships/hyperlink" Target="http://www.childhelp.org/" TargetMode="External"/><Relationship Id="rId5" Type="http://schemas.openxmlformats.org/officeDocument/2006/relationships/hyperlink" Target="http://www.rainn.org/" TargetMode="External"/><Relationship Id="rId10" Type="http://schemas.openxmlformats.org/officeDocument/2006/relationships/hyperlink" Target="http://www.ncadv.org/" TargetMode="External"/><Relationship Id="rId4" Type="http://schemas.openxmlformats.org/officeDocument/2006/relationships/hyperlink" Target="https://www.dvs.virginia.gov/virginia-veteran-and-family-support-2" TargetMode="External"/><Relationship Id="rId9" Type="http://schemas.openxmlformats.org/officeDocument/2006/relationships/hyperlink" Target="http://www.safehelpline.org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wmata.com/schedules/maps/index.cfm?t=maps-rail-wrapper" TargetMode="External"/><Relationship Id="rId1" Type="http://schemas.openxmlformats.org/officeDocument/2006/relationships/hyperlink" Target="https://www.wmata.com/schedules/maps/index.cfm?t=maps-rail-wrapper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https://veterans.maryland.gov/" TargetMode="External"/><Relationship Id="rId1" Type="http://schemas.openxmlformats.org/officeDocument/2006/relationships/hyperlink" Target="mailto:navywoundedwarrior.fct@navy.mi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empowerhouseva.org" TargetMode="External"/><Relationship Id="rId2" Type="http://schemas.openxmlformats.org/officeDocument/2006/relationships/hyperlink" Target="mailto:info@virginiavictimsfund.org" TargetMode="External"/><Relationship Id="rId1" Type="http://schemas.openxmlformats.org/officeDocument/2006/relationships/hyperlink" Target="http://www.virginiavictimsfund.org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avyregionmwrndw.com/programs/c50d8bca-28cd-4e64-80a9-d017538e92f5" TargetMode="External"/><Relationship Id="rId3" Type="http://schemas.openxmlformats.org/officeDocument/2006/relationships/hyperlink" Target="https://peatc.org/" TargetMode="External"/><Relationship Id="rId7" Type="http://schemas.openxmlformats.org/officeDocument/2006/relationships/hyperlink" Target="https://www.parentcenterhub.org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visitingangels.com/fredericksburgva/king-george" TargetMode="External"/><Relationship Id="rId1" Type="http://schemas.openxmlformats.org/officeDocument/2006/relationships/hyperlink" Target="https://king-george.va.us/" TargetMode="External"/><Relationship Id="rId6" Type="http://schemas.openxmlformats.org/officeDocument/2006/relationships/hyperlink" Target="http://www.redcross.org/get-help" TargetMode="External"/><Relationship Id="rId11" Type="http://schemas.openxmlformats.org/officeDocument/2006/relationships/hyperlink" Target="mailto:nsaspffsc@us.navy.mil" TargetMode="External"/><Relationship Id="rId5" Type="http://schemas.openxmlformats.org/officeDocument/2006/relationships/hyperlink" Target="mailto:k.patterson@dbhds.virginia.gov" TargetMode="External"/><Relationship Id="rId10" Type="http://schemas.openxmlformats.org/officeDocument/2006/relationships/hyperlink" Target="http://www.redcross.org/get-help/disaster-relief-and-recovery-services/contact-and-locate-loved-ones" TargetMode="External"/><Relationship Id="rId4" Type="http://schemas.openxmlformats.org/officeDocument/2006/relationships/hyperlink" Target="mailto:Cescalante@peatc.org" TargetMode="External"/><Relationship Id="rId9" Type="http://schemas.openxmlformats.org/officeDocument/2006/relationships/hyperlink" Target="https://www.militaryonesource.mil/special-needs/efmp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hafred.org/" TargetMode="External"/><Relationship Id="rId2" Type="http://schemas.openxmlformats.org/officeDocument/2006/relationships/hyperlink" Target="https://rappahannockareacsb.org/" TargetMode="External"/><Relationship Id="rId1" Type="http://schemas.openxmlformats.org/officeDocument/2006/relationships/hyperlink" Target="https://www.google.com/url?sa=t&amp;rct=j&amp;q=&amp;esrc=s&amp;source=web&amp;cd=2&amp;ved=2ahUKEwivhYfn_MLfAhUCba0KHc6JD84QFjABegQIBRAB&amp;url=https%3A%2F%2Fwww.cnic.navy.mil%2Fregions%2Fndw%2Finstallations%2Fnsa_south_potomac%2Finstallations%2Fnsf_dahlgren%2Fabout%2Finstallation_guide%2Ffacilities_resources%2Freligious_programs.html&amp;usg=AOvVaw2tRA2bh8ZQKbmj0UAxaM2J" TargetMode="External"/><Relationship Id="rId5" Type="http://schemas.openxmlformats.org/officeDocument/2006/relationships/hyperlink" Target="https://www.psychologytoday.com/us/therapists/va/king-george" TargetMode="External"/><Relationship Id="rId4" Type="http://schemas.openxmlformats.org/officeDocument/2006/relationships/hyperlink" Target="http://www.tricare.mi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navyfamily.navy.mil/cas/login?service=https%3A%2F%2Fnavyfamily.navy.mil%2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li.virginia.gov/" TargetMode="External"/><Relationship Id="rId13" Type="http://schemas.openxmlformats.org/officeDocument/2006/relationships/hyperlink" Target="https://www.navymwrindianhead.com/about/careers" TargetMode="External"/><Relationship Id="rId3" Type="http://schemas.openxmlformats.org/officeDocument/2006/relationships/hyperlink" Target="http://www.jobzoneonline.com/" TargetMode="External"/><Relationship Id="rId7" Type="http://schemas.openxmlformats.org/officeDocument/2006/relationships/hyperlink" Target="mailto:FFSC_Dahlgren@navy.mil" TargetMode="External"/><Relationship Id="rId12" Type="http://schemas.openxmlformats.org/officeDocument/2006/relationships/hyperlink" Target="https://www.dllr.state.md.us/" TargetMode="External"/><Relationship Id="rId2" Type="http://schemas.openxmlformats.org/officeDocument/2006/relationships/hyperlink" Target="mailto:khill@zeiders.com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mailto:khill@zeiders.com" TargetMode="External"/><Relationship Id="rId6" Type="http://schemas.openxmlformats.org/officeDocument/2006/relationships/hyperlink" Target="https://www.navymwrdahlgren.com/programs/e527897b-e90f-483d-a0fc-da4bc5092fff" TargetMode="External"/><Relationship Id="rId11" Type="http://schemas.openxmlformats.org/officeDocument/2006/relationships/hyperlink" Target="https://courses.vccs.edu/" TargetMode="External"/><Relationship Id="rId5" Type="http://schemas.openxmlformats.org/officeDocument/2006/relationships/hyperlink" Target="https://va-kinggeorge.civicplushrms.com/careers" TargetMode="External"/><Relationship Id="rId15" Type="http://schemas.openxmlformats.org/officeDocument/2006/relationships/hyperlink" Target="https://www.csmd.edu/student-services/english-learners/index.html" TargetMode="External"/><Relationship Id="rId10" Type="http://schemas.openxmlformats.org/officeDocument/2006/relationships/hyperlink" Target="mailto:FFSC_Dahlgren@navy.mil" TargetMode="External"/><Relationship Id="rId4" Type="http://schemas.openxmlformats.org/officeDocument/2006/relationships/hyperlink" Target="mailto:janet.giles@jobzoneonline.com" TargetMode="External"/><Relationship Id="rId9" Type="http://schemas.openxmlformats.org/officeDocument/2006/relationships/hyperlink" Target="mailto:thomas.c.maloney6.civ@us.navy.mil" TargetMode="External"/><Relationship Id="rId14" Type="http://schemas.openxmlformats.org/officeDocument/2006/relationships/hyperlink" Target="https://www.usajobs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128"/>
  <sheetViews>
    <sheetView tabSelected="1" topLeftCell="A10" zoomScaleNormal="100" workbookViewId="0">
      <selection activeCell="A7" sqref="A7"/>
    </sheetView>
  </sheetViews>
  <sheetFormatPr defaultColWidth="8.85546875" defaultRowHeight="15"/>
  <cols>
    <col min="1" max="1" width="49.5703125" style="1" customWidth="1"/>
    <col min="2" max="2" width="26.140625" style="1" customWidth="1"/>
    <col min="3" max="3" width="32.42578125" style="1" customWidth="1"/>
    <col min="4" max="4" width="43.5703125" style="1" customWidth="1"/>
    <col min="5" max="5" width="28.28515625" style="1" customWidth="1"/>
    <col min="6" max="6" width="32" style="1" customWidth="1"/>
    <col min="7" max="16384" width="8.85546875" style="1"/>
  </cols>
  <sheetData>
    <row r="1" spans="1:6" ht="23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77" t="s">
        <v>5</v>
      </c>
    </row>
    <row r="2" spans="1:6">
      <c r="A2" s="172" t="s">
        <v>6</v>
      </c>
      <c r="B2" s="4"/>
      <c r="C2" s="4"/>
      <c r="D2" s="4"/>
      <c r="E2" s="4"/>
    </row>
    <row r="3" spans="1:6" ht="15.75">
      <c r="A3" s="27" t="s">
        <v>7</v>
      </c>
      <c r="B3" s="20" t="s">
        <v>8</v>
      </c>
      <c r="C3" s="20" t="s">
        <v>9</v>
      </c>
      <c r="D3" s="20" t="s">
        <v>10</v>
      </c>
      <c r="E3" s="20" t="s">
        <v>11</v>
      </c>
    </row>
    <row r="4" spans="1:6">
      <c r="A4" s="4" t="s">
        <v>12</v>
      </c>
      <c r="B4" s="4" t="s">
        <v>13</v>
      </c>
      <c r="C4" s="1" t="s">
        <v>14</v>
      </c>
      <c r="D4" s="42" t="s">
        <v>15</v>
      </c>
      <c r="E4" s="1" t="s">
        <v>14</v>
      </c>
    </row>
    <row r="5" spans="1:6" s="91" customFormat="1" ht="15.75">
      <c r="A5" s="89" t="s">
        <v>16</v>
      </c>
      <c r="B5" s="90" t="s">
        <v>8</v>
      </c>
      <c r="C5" s="90" t="s">
        <v>9</v>
      </c>
      <c r="D5" s="90" t="s">
        <v>10</v>
      </c>
      <c r="E5" s="90" t="s">
        <v>11</v>
      </c>
    </row>
    <row r="7" spans="1:6" ht="45">
      <c r="A7" s="1" t="s">
        <v>17</v>
      </c>
      <c r="B7" s="2" t="s">
        <v>18</v>
      </c>
      <c r="C7" s="4" t="s">
        <v>19</v>
      </c>
      <c r="D7" s="3" t="s">
        <v>20</v>
      </c>
      <c r="E7" s="4"/>
    </row>
    <row r="8" spans="1:6" ht="60">
      <c r="A8" s="1" t="s">
        <v>21</v>
      </c>
      <c r="B8" s="36" t="s">
        <v>22</v>
      </c>
      <c r="C8" s="4" t="s">
        <v>23</v>
      </c>
      <c r="D8" s="42" t="s">
        <v>24</v>
      </c>
      <c r="E8" s="4"/>
    </row>
    <row r="9" spans="1:6" s="94" customFormat="1">
      <c r="A9" s="92" t="s">
        <v>25</v>
      </c>
      <c r="B9" s="93" t="s">
        <v>8</v>
      </c>
      <c r="C9" s="93" t="s">
        <v>9</v>
      </c>
      <c r="D9" s="93" t="s">
        <v>10</v>
      </c>
      <c r="E9" s="93" t="s">
        <v>11</v>
      </c>
    </row>
    <row r="10" spans="1:6" ht="45">
      <c r="A10" s="57" t="s">
        <v>26</v>
      </c>
      <c r="B10" s="47"/>
      <c r="C10" s="57"/>
      <c r="D10" s="65" t="s">
        <v>27</v>
      </c>
      <c r="E10" s="57"/>
    </row>
    <row r="11" spans="1:6" ht="45">
      <c r="A11" s="1" t="s">
        <v>28</v>
      </c>
      <c r="B11" s="4" t="s">
        <v>29</v>
      </c>
      <c r="C11" s="4" t="s">
        <v>30</v>
      </c>
      <c r="D11" s="3" t="s">
        <v>31</v>
      </c>
      <c r="E11" s="4"/>
    </row>
    <row r="12" spans="1:6" ht="51" customHeight="1">
      <c r="A12" s="109" t="s">
        <v>32</v>
      </c>
      <c r="B12" s="4" t="s">
        <v>33</v>
      </c>
      <c r="C12" s="110" t="s">
        <v>34</v>
      </c>
      <c r="D12" s="3" t="s">
        <v>31</v>
      </c>
      <c r="E12" s="4"/>
    </row>
    <row r="13" spans="1:6">
      <c r="A13" s="1" t="s">
        <v>35</v>
      </c>
      <c r="B13" s="4" t="s">
        <v>36</v>
      </c>
      <c r="C13" s="4"/>
      <c r="D13" s="3" t="s">
        <v>37</v>
      </c>
      <c r="E13" s="4"/>
    </row>
    <row r="14" spans="1:6" ht="30">
      <c r="A14" s="1" t="s">
        <v>38</v>
      </c>
      <c r="B14" s="1" t="s">
        <v>39</v>
      </c>
      <c r="C14" s="4" t="s">
        <v>40</v>
      </c>
      <c r="D14" s="108" t="s">
        <v>41</v>
      </c>
      <c r="E14" s="4"/>
    </row>
    <row r="15" spans="1:6" s="4" customFormat="1" ht="30">
      <c r="A15" s="4" t="s">
        <v>42</v>
      </c>
      <c r="B15" s="4" t="s">
        <v>43</v>
      </c>
      <c r="C15" s="4" t="s">
        <v>44</v>
      </c>
      <c r="D15" s="113"/>
    </row>
    <row r="16" spans="1:6" s="4" customFormat="1" ht="30">
      <c r="A16" s="4" t="s">
        <v>45</v>
      </c>
      <c r="B16" s="4" t="s">
        <v>46</v>
      </c>
      <c r="C16" s="4" t="s">
        <v>47</v>
      </c>
      <c r="D16" s="113"/>
    </row>
    <row r="17" spans="1:7" s="4" customFormat="1" ht="30">
      <c r="A17" s="4" t="s">
        <v>48</v>
      </c>
      <c r="B17" s="4" t="s">
        <v>49</v>
      </c>
      <c r="C17" s="4" t="s">
        <v>50</v>
      </c>
      <c r="D17" s="108" t="s">
        <v>51</v>
      </c>
    </row>
    <row r="18" spans="1:7" ht="30">
      <c r="A18" s="1" t="s">
        <v>52</v>
      </c>
      <c r="B18" s="1" t="s">
        <v>53</v>
      </c>
      <c r="C18" s="4" t="s">
        <v>54</v>
      </c>
      <c r="D18" s="3" t="s">
        <v>55</v>
      </c>
      <c r="E18" s="4"/>
    </row>
    <row r="19" spans="1:7" ht="30">
      <c r="A19" s="4" t="s">
        <v>56</v>
      </c>
      <c r="B19" s="4" t="s">
        <v>57</v>
      </c>
      <c r="C19" s="4" t="s">
        <v>58</v>
      </c>
      <c r="D19" s="114" t="s">
        <v>59</v>
      </c>
      <c r="E19" s="4"/>
    </row>
    <row r="20" spans="1:7">
      <c r="A20" s="1" t="s">
        <v>60</v>
      </c>
      <c r="B20" s="1" t="s">
        <v>14</v>
      </c>
      <c r="C20" s="1" t="s">
        <v>61</v>
      </c>
      <c r="D20" s="3" t="s">
        <v>62</v>
      </c>
    </row>
    <row r="21" spans="1:7">
      <c r="A21" s="4" t="s">
        <v>63</v>
      </c>
      <c r="B21" s="112" t="s">
        <v>64</v>
      </c>
      <c r="C21" s="4" t="s">
        <v>65</v>
      </c>
      <c r="D21" s="3"/>
    </row>
    <row r="22" spans="1:7">
      <c r="A22" s="70" t="s">
        <v>66</v>
      </c>
      <c r="B22" s="71" t="s">
        <v>8</v>
      </c>
      <c r="C22" s="71" t="s">
        <v>9</v>
      </c>
      <c r="D22" s="71" t="s">
        <v>10</v>
      </c>
      <c r="E22" s="71" t="s">
        <v>11</v>
      </c>
      <c r="F22" s="78"/>
      <c r="G22" s="78"/>
    </row>
    <row r="23" spans="1:7" ht="30">
      <c r="A23" s="1" t="s">
        <v>12</v>
      </c>
      <c r="B23" s="4" t="s">
        <v>67</v>
      </c>
      <c r="C23" s="1" t="s">
        <v>68</v>
      </c>
      <c r="D23" s="1" t="s">
        <v>15</v>
      </c>
    </row>
    <row r="24" spans="1:7">
      <c r="A24" s="1" t="s">
        <v>69</v>
      </c>
      <c r="B24" s="1" t="s">
        <v>70</v>
      </c>
      <c r="C24" s="1" t="s">
        <v>68</v>
      </c>
      <c r="D24" s="124" t="s">
        <v>71</v>
      </c>
    </row>
    <row r="25" spans="1:7" s="87" customFormat="1">
      <c r="A25" s="87" t="s">
        <v>72</v>
      </c>
      <c r="B25" s="88" t="s">
        <v>8</v>
      </c>
      <c r="C25" s="88" t="s">
        <v>9</v>
      </c>
      <c r="D25" s="88" t="s">
        <v>10</v>
      </c>
      <c r="E25" s="88" t="s">
        <v>11</v>
      </c>
    </row>
    <row r="26" spans="1:7">
      <c r="A26" s="1" t="s">
        <v>69</v>
      </c>
      <c r="B26" s="2" t="s">
        <v>70</v>
      </c>
      <c r="C26" s="4" t="s">
        <v>68</v>
      </c>
      <c r="D26" s="4" t="s">
        <v>71</v>
      </c>
      <c r="E26" s="4"/>
    </row>
    <row r="128" spans="4:4">
      <c r="D128" s="1" t="s">
        <v>73</v>
      </c>
    </row>
  </sheetData>
  <hyperlinks>
    <hyperlink ref="D14" r:id="rId1" display="https://www.bing.com/search?q=king+george+funeral+home&amp;qs=AS&amp;pq=king+george+funer&amp;sc=8-17&amp;cvid=4FB994CAEC2C4C0696E21A912454D708&amp;FORM=QBRE&amp;sp=1" xr:uid="{00000000-0004-0000-0000-000000000000}"/>
    <hyperlink ref="D17" r:id="rId2" xr:uid="{4847E597-B6C6-4E8B-92FB-0B12699AE437}"/>
    <hyperlink ref="D19" r:id="rId3" xr:uid="{7F731971-4D82-49EC-B815-AFFBC13ACC2D}"/>
    <hyperlink ref="D24" r:id="rId4" xr:uid="{B57936F3-0C05-4E4F-B873-395F20A9142B}"/>
  </hyperlinks>
  <pageMargins left="0.7" right="0.7" top="0.75" bottom="0.75" header="0.3" footer="0.3"/>
  <pageSetup paperSize="5" scale="51" fitToHeight="0" orientation="landscape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9"/>
  <sheetViews>
    <sheetView workbookViewId="0">
      <selection activeCell="E13" sqref="E13"/>
    </sheetView>
  </sheetViews>
  <sheetFormatPr defaultRowHeight="15"/>
  <cols>
    <col min="1" max="1" width="38.28515625" style="95" customWidth="1"/>
    <col min="2" max="2" width="27.28515625" style="43" customWidth="1"/>
    <col min="3" max="3" width="81.140625" customWidth="1"/>
    <col min="4" max="4" width="29" style="43" customWidth="1"/>
    <col min="5" max="5" width="32.42578125" style="43" customWidth="1"/>
    <col min="6" max="6" width="32" style="1" customWidth="1"/>
  </cols>
  <sheetData>
    <row r="1" spans="1:6" s="80" customFormat="1" ht="23.25">
      <c r="A1" s="80" t="s">
        <v>395</v>
      </c>
      <c r="B1" s="81" t="s">
        <v>8</v>
      </c>
      <c r="C1" s="81" t="s">
        <v>9</v>
      </c>
      <c r="D1" s="81" t="s">
        <v>10</v>
      </c>
      <c r="E1" s="81" t="s">
        <v>11</v>
      </c>
      <c r="F1" s="77" t="s">
        <v>396</v>
      </c>
    </row>
    <row r="2" spans="1:6" ht="30">
      <c r="A2" s="4" t="s">
        <v>397</v>
      </c>
      <c r="B2" s="4" t="s">
        <v>398</v>
      </c>
      <c r="C2" s="4" t="s">
        <v>399</v>
      </c>
      <c r="D2" s="4" t="s">
        <v>400</v>
      </c>
      <c r="E2" s="4"/>
      <c r="F2" s="99">
        <v>44998</v>
      </c>
    </row>
    <row r="3" spans="1:6" ht="30">
      <c r="A3" s="4" t="s">
        <v>401</v>
      </c>
      <c r="B3" s="4" t="s">
        <v>402</v>
      </c>
      <c r="C3" s="4"/>
      <c r="D3" s="4"/>
      <c r="E3" s="4" t="s">
        <v>403</v>
      </c>
      <c r="F3" s="99">
        <v>44998</v>
      </c>
    </row>
    <row r="4" spans="1:6" ht="30">
      <c r="A4" s="111" t="s">
        <v>404</v>
      </c>
      <c r="B4" s="4" t="s">
        <v>405</v>
      </c>
      <c r="C4" s="4"/>
      <c r="D4" s="103" t="s">
        <v>406</v>
      </c>
      <c r="E4" s="103" t="s">
        <v>407</v>
      </c>
      <c r="F4" s="99">
        <v>45259</v>
      </c>
    </row>
    <row r="5" spans="1:6" ht="30">
      <c r="A5" s="4" t="s">
        <v>404</v>
      </c>
      <c r="B5" s="4" t="s">
        <v>408</v>
      </c>
      <c r="C5" s="4"/>
      <c r="D5" s="103" t="s">
        <v>406</v>
      </c>
      <c r="E5" s="103" t="s">
        <v>409</v>
      </c>
      <c r="F5" s="99">
        <v>45259</v>
      </c>
    </row>
    <row r="6" spans="1:6" ht="30">
      <c r="A6" s="4" t="s">
        <v>410</v>
      </c>
      <c r="B6" s="4" t="s">
        <v>411</v>
      </c>
      <c r="C6" s="4" t="s">
        <v>412</v>
      </c>
      <c r="D6" s="103" t="s">
        <v>413</v>
      </c>
      <c r="E6" s="103"/>
      <c r="F6" s="99">
        <v>45259</v>
      </c>
    </row>
    <row r="7" spans="1:6" ht="13.5" customHeight="1">
      <c r="A7" s="4" t="s">
        <v>414</v>
      </c>
      <c r="B7" s="4" t="s">
        <v>411</v>
      </c>
      <c r="C7" s="112" t="s">
        <v>415</v>
      </c>
      <c r="D7" s="4"/>
      <c r="E7" s="103" t="s">
        <v>416</v>
      </c>
      <c r="F7" s="99">
        <v>45259</v>
      </c>
    </row>
    <row r="8" spans="1:6" ht="30">
      <c r="A8" s="4" t="s">
        <v>417</v>
      </c>
      <c r="B8" s="4"/>
      <c r="C8" s="4"/>
      <c r="D8" s="103" t="s">
        <v>418</v>
      </c>
      <c r="E8" s="4"/>
      <c r="F8" s="99">
        <v>45274</v>
      </c>
    </row>
    <row r="9" spans="1:6">
      <c r="A9" s="4" t="s">
        <v>419</v>
      </c>
      <c r="B9" s="4" t="s">
        <v>420</v>
      </c>
      <c r="C9" s="111" t="s">
        <v>420</v>
      </c>
      <c r="D9" s="111" t="s">
        <v>420</v>
      </c>
      <c r="E9" s="111" t="s">
        <v>420</v>
      </c>
      <c r="F9" s="99">
        <v>45274</v>
      </c>
    </row>
    <row r="10" spans="1:6">
      <c r="A10" s="4" t="s">
        <v>421</v>
      </c>
      <c r="B10" s="4" t="s">
        <v>422</v>
      </c>
      <c r="C10" s="4" t="s">
        <v>423</v>
      </c>
      <c r="D10" s="105" t="s">
        <v>424</v>
      </c>
      <c r="E10" s="103" t="s">
        <v>425</v>
      </c>
      <c r="F10" s="99">
        <v>45259</v>
      </c>
    </row>
    <row r="11" spans="1:6" ht="60">
      <c r="A11" s="4" t="s">
        <v>426</v>
      </c>
      <c r="B11" s="4" t="s">
        <v>427</v>
      </c>
      <c r="C11" s="112" t="s">
        <v>428</v>
      </c>
      <c r="D11" s="103" t="s">
        <v>429</v>
      </c>
      <c r="E11" s="103" t="s">
        <v>430</v>
      </c>
      <c r="F11" s="99">
        <v>45259</v>
      </c>
    </row>
    <row r="12" spans="1:6">
      <c r="A12" s="98"/>
      <c r="B12" s="4"/>
      <c r="C12" s="104"/>
      <c r="D12" s="4"/>
      <c r="E12" s="4"/>
      <c r="F12" s="4"/>
    </row>
    <row r="13" spans="1:6">
      <c r="A13" s="98"/>
      <c r="B13" s="4"/>
      <c r="C13" s="104"/>
      <c r="D13" s="4"/>
      <c r="E13" s="4"/>
      <c r="F13" s="4"/>
    </row>
    <row r="14" spans="1:6">
      <c r="A14" s="98"/>
      <c r="B14" s="4"/>
      <c r="C14" s="104"/>
      <c r="D14" s="4"/>
      <c r="E14" s="4"/>
      <c r="F14" s="4"/>
    </row>
    <row r="15" spans="1:6">
      <c r="A15" s="98"/>
      <c r="B15" s="4"/>
      <c r="C15" s="104"/>
      <c r="D15" s="4"/>
      <c r="E15" s="4"/>
      <c r="F15" s="4"/>
    </row>
    <row r="16" spans="1:6">
      <c r="A16" s="98"/>
      <c r="B16" s="4"/>
      <c r="C16" s="104"/>
      <c r="D16" s="4"/>
      <c r="E16" s="4"/>
      <c r="F16" s="4"/>
    </row>
    <row r="17" spans="1:14">
      <c r="A17" s="98"/>
      <c r="B17" s="4"/>
      <c r="C17" s="104"/>
      <c r="D17" s="4"/>
      <c r="E17" s="4"/>
      <c r="F17" s="4"/>
    </row>
    <row r="18" spans="1:14">
      <c r="A18" s="98"/>
      <c r="B18" s="4"/>
      <c r="C18" s="104" t="s">
        <v>431</v>
      </c>
      <c r="D18" s="4"/>
      <c r="E18" s="4"/>
      <c r="F18" s="4"/>
    </row>
    <row r="19" spans="1:14">
      <c r="A19" s="98"/>
      <c r="B19" s="4"/>
      <c r="C19" s="104"/>
      <c r="D19" s="4"/>
      <c r="E19" s="4"/>
      <c r="F19" s="101"/>
    </row>
    <row r="20" spans="1:14">
      <c r="A20" s="98"/>
      <c r="B20" s="4"/>
      <c r="C20" s="104"/>
      <c r="D20" s="4"/>
      <c r="E20" s="4"/>
      <c r="F20" s="4"/>
    </row>
    <row r="21" spans="1:14">
      <c r="A21" s="98"/>
      <c r="B21" s="4"/>
      <c r="C21" s="104"/>
      <c r="D21" s="4"/>
      <c r="E21" s="4"/>
      <c r="F21" s="4"/>
    </row>
    <row r="22" spans="1:14">
      <c r="A22" s="98"/>
      <c r="B22" s="4"/>
      <c r="C22" s="104"/>
      <c r="D22" s="4"/>
      <c r="E22" s="4"/>
      <c r="F22" s="4"/>
    </row>
    <row r="23" spans="1:14">
      <c r="A23" s="102"/>
      <c r="B23" s="103"/>
      <c r="C23" s="100"/>
      <c r="D23" s="103"/>
      <c r="E23" s="103"/>
      <c r="F23" s="4"/>
    </row>
    <row r="29" spans="1:14">
      <c r="N29">
        <f ca="1">N28:X29</f>
        <v>0</v>
      </c>
    </row>
  </sheetData>
  <hyperlinks>
    <hyperlink ref="D10" r:id="rId1" xr:uid="{5EC4A4E0-A68D-4598-AEA8-381D9F41652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CD596-29B2-4F00-A16E-21EB3EFFE212}">
  <sheetPr>
    <tabColor rgb="FFFF0000"/>
  </sheetPr>
  <dimension ref="A1:G16"/>
  <sheetViews>
    <sheetView workbookViewId="0"/>
  </sheetViews>
  <sheetFormatPr defaultRowHeight="15"/>
  <cols>
    <col min="1" max="1" width="41.28515625" customWidth="1"/>
    <col min="2" max="2" width="46.28515625" customWidth="1"/>
    <col min="3" max="3" width="14.140625" customWidth="1"/>
    <col min="4" max="4" width="7.140625" customWidth="1"/>
    <col min="5" max="5" width="25.7109375" customWidth="1"/>
    <col min="6" max="6" width="19.5703125" customWidth="1"/>
    <col min="7" max="7" width="30.5703125" customWidth="1"/>
  </cols>
  <sheetData>
    <row r="1" spans="1:7">
      <c r="A1" s="161" t="s">
        <v>432</v>
      </c>
    </row>
    <row r="2" spans="1:7" ht="30">
      <c r="A2" s="10" t="s">
        <v>433</v>
      </c>
      <c r="B2" s="10" t="s">
        <v>434</v>
      </c>
      <c r="C2" s="11" t="s">
        <v>8</v>
      </c>
      <c r="D2" s="11" t="s">
        <v>9</v>
      </c>
      <c r="E2" s="11" t="s">
        <v>10</v>
      </c>
      <c r="F2" s="11" t="s">
        <v>11</v>
      </c>
      <c r="G2" s="77" t="s">
        <v>435</v>
      </c>
    </row>
    <row r="3" spans="1:7" ht="54.75" customHeight="1">
      <c r="A3" s="96" t="s">
        <v>436</v>
      </c>
      <c r="B3" s="159" t="s">
        <v>437</v>
      </c>
      <c r="C3" s="125" t="s">
        <v>438</v>
      </c>
      <c r="D3" s="1"/>
      <c r="E3" s="105"/>
      <c r="F3" s="124"/>
      <c r="G3" s="1"/>
    </row>
    <row r="4" spans="1:7">
      <c r="A4" s="96" t="s">
        <v>439</v>
      </c>
      <c r="B4" s="159" t="s">
        <v>440</v>
      </c>
      <c r="C4" s="1"/>
      <c r="D4" s="106"/>
      <c r="E4" s="1"/>
      <c r="F4" s="1"/>
      <c r="G4" s="99"/>
    </row>
    <row r="5" spans="1:7">
      <c r="A5" s="96" t="s">
        <v>441</v>
      </c>
      <c r="B5" s="159" t="s">
        <v>442</v>
      </c>
      <c r="C5" s="1"/>
      <c r="D5" s="1"/>
      <c r="E5" s="1"/>
      <c r="F5" s="1"/>
      <c r="G5" s="99"/>
    </row>
    <row r="6" spans="1:7">
      <c r="A6" s="96" t="s">
        <v>443</v>
      </c>
      <c r="B6" s="159" t="s">
        <v>444</v>
      </c>
      <c r="C6" s="1"/>
      <c r="D6" s="1"/>
      <c r="E6" s="124"/>
      <c r="F6" s="124"/>
      <c r="G6" s="1"/>
    </row>
    <row r="7" spans="1:7" ht="24" customHeight="1">
      <c r="A7" s="96" t="s">
        <v>445</v>
      </c>
      <c r="B7" s="159" t="s">
        <v>446</v>
      </c>
      <c r="C7" s="4"/>
      <c r="D7" s="4"/>
      <c r="E7" s="124"/>
      <c r="F7" s="1"/>
      <c r="G7" s="1"/>
    </row>
    <row r="8" spans="1:7">
      <c r="A8" s="96" t="s">
        <v>447</v>
      </c>
      <c r="B8" s="159" t="s">
        <v>448</v>
      </c>
      <c r="C8" s="1" t="s">
        <v>73</v>
      </c>
      <c r="D8" s="1"/>
      <c r="E8" s="124"/>
      <c r="F8" s="124"/>
      <c r="G8" s="1"/>
    </row>
    <row r="9" spans="1:7">
      <c r="A9" s="95" t="s">
        <v>449</v>
      </c>
      <c r="B9" s="95" t="s">
        <v>69</v>
      </c>
      <c r="C9" s="160" t="s">
        <v>70</v>
      </c>
      <c r="D9" t="s">
        <v>68</v>
      </c>
      <c r="E9" s="160" t="s">
        <v>450</v>
      </c>
    </row>
    <row r="10" spans="1:7">
      <c r="A10" t="s">
        <v>451</v>
      </c>
      <c r="B10" s="159" t="s">
        <v>452</v>
      </c>
    </row>
    <row r="11" spans="1:7">
      <c r="A11" t="s">
        <v>453</v>
      </c>
      <c r="B11" s="159" t="s">
        <v>454</v>
      </c>
    </row>
    <row r="12" spans="1:7">
      <c r="A12" t="s">
        <v>455</v>
      </c>
      <c r="B12" s="159" t="s">
        <v>456</v>
      </c>
    </row>
    <row r="13" spans="1:7">
      <c r="A13" t="s">
        <v>457</v>
      </c>
      <c r="B13" s="159" t="s">
        <v>458</v>
      </c>
    </row>
    <row r="14" spans="1:7">
      <c r="A14" t="s">
        <v>459</v>
      </c>
      <c r="B14" s="159" t="s">
        <v>446</v>
      </c>
    </row>
    <row r="15" spans="1:7">
      <c r="A15" t="s">
        <v>460</v>
      </c>
      <c r="B15" s="159" t="s">
        <v>461</v>
      </c>
    </row>
    <row r="16" spans="1:7">
      <c r="A16" t="s">
        <v>462</v>
      </c>
      <c r="B16" s="159" t="s">
        <v>440</v>
      </c>
    </row>
  </sheetData>
  <printOptions gridLine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2"/>
  <sheetViews>
    <sheetView topLeftCell="A3" workbookViewId="0">
      <selection activeCell="F1" sqref="F1"/>
    </sheetView>
  </sheetViews>
  <sheetFormatPr defaultRowHeight="15"/>
  <cols>
    <col min="1" max="1" width="37.42578125" customWidth="1"/>
    <col min="2" max="2" width="27.85546875" customWidth="1"/>
    <col min="3" max="3" width="52.28515625" customWidth="1"/>
    <col min="4" max="4" width="57.5703125" customWidth="1"/>
    <col min="5" max="5" width="40.7109375" customWidth="1"/>
    <col min="6" max="6" width="52.42578125" style="1" customWidth="1"/>
  </cols>
  <sheetData>
    <row r="1" spans="1:6" s="1" customFormat="1" ht="23.25">
      <c r="A1" s="10" t="s">
        <v>463</v>
      </c>
      <c r="B1" s="11" t="s">
        <v>8</v>
      </c>
      <c r="C1" s="11" t="s">
        <v>9</v>
      </c>
      <c r="D1" s="11" t="s">
        <v>10</v>
      </c>
      <c r="E1" s="11" t="s">
        <v>11</v>
      </c>
      <c r="F1" s="77" t="s">
        <v>464</v>
      </c>
    </row>
    <row r="2" spans="1:6" s="1" customFormat="1" ht="126" customHeight="1">
      <c r="A2" s="1" t="s">
        <v>465</v>
      </c>
      <c r="B2" s="125" t="s">
        <v>466</v>
      </c>
      <c r="C2" s="1" t="s">
        <v>467</v>
      </c>
      <c r="D2" s="105" t="s">
        <v>468</v>
      </c>
      <c r="E2" s="124" t="s">
        <v>469</v>
      </c>
    </row>
    <row r="3" spans="1:6" s="1" customFormat="1" ht="48" customHeight="1">
      <c r="A3" s="1" t="s">
        <v>470</v>
      </c>
      <c r="B3" s="1" t="s">
        <v>68</v>
      </c>
      <c r="C3" s="106" t="s">
        <v>471</v>
      </c>
      <c r="D3" s="1" t="s">
        <v>472</v>
      </c>
      <c r="E3" s="1" t="s">
        <v>473</v>
      </c>
      <c r="F3" s="99"/>
    </row>
    <row r="4" spans="1:6" ht="40.5" customHeight="1">
      <c r="A4" s="1" t="s">
        <v>474</v>
      </c>
      <c r="B4" s="1" t="s">
        <v>475</v>
      </c>
      <c r="C4" s="1" t="s">
        <v>476</v>
      </c>
      <c r="D4" s="1" t="s">
        <v>477</v>
      </c>
      <c r="E4" s="1" t="s">
        <v>478</v>
      </c>
      <c r="F4" s="99"/>
    </row>
    <row r="5" spans="1:6" ht="58.5" customHeight="1">
      <c r="A5" s="1" t="s">
        <v>479</v>
      </c>
      <c r="B5" s="1" t="s">
        <v>480</v>
      </c>
      <c r="C5" s="1" t="s">
        <v>481</v>
      </c>
      <c r="D5" s="124" t="s">
        <v>482</v>
      </c>
      <c r="E5" s="124" t="s">
        <v>483</v>
      </c>
    </row>
    <row r="6" spans="1:6" ht="30">
      <c r="A6" s="1" t="s">
        <v>484</v>
      </c>
      <c r="B6" s="4" t="s">
        <v>485</v>
      </c>
      <c r="C6" s="4" t="s">
        <v>486</v>
      </c>
      <c r="D6" s="124" t="s">
        <v>487</v>
      </c>
      <c r="E6" s="1" t="s">
        <v>488</v>
      </c>
    </row>
    <row r="7" spans="1:6" ht="74.25" customHeight="1">
      <c r="A7" s="1" t="s">
        <v>489</v>
      </c>
      <c r="B7" s="1" t="s">
        <v>490</v>
      </c>
      <c r="C7" s="1" t="s">
        <v>491</v>
      </c>
      <c r="D7" s="124" t="s">
        <v>492</v>
      </c>
      <c r="E7" s="124" t="s">
        <v>493</v>
      </c>
    </row>
    <row r="8" spans="1:6">
      <c r="A8" s="1" t="s">
        <v>494</v>
      </c>
      <c r="B8" s="1" t="s">
        <v>495</v>
      </c>
      <c r="C8" s="1" t="s">
        <v>496</v>
      </c>
      <c r="D8" s="124" t="s">
        <v>497</v>
      </c>
      <c r="E8" s="124" t="s">
        <v>498</v>
      </c>
    </row>
    <row r="9" spans="1:6">
      <c r="A9" s="1" t="s">
        <v>499</v>
      </c>
      <c r="B9" s="1" t="s">
        <v>500</v>
      </c>
      <c r="C9" s="1" t="s">
        <v>501</v>
      </c>
      <c r="D9" s="124" t="s">
        <v>502</v>
      </c>
      <c r="E9" s="1"/>
    </row>
    <row r="10" spans="1:6">
      <c r="A10" s="1" t="s">
        <v>503</v>
      </c>
      <c r="B10" s="1" t="s">
        <v>504</v>
      </c>
      <c r="C10" s="1" t="s">
        <v>505</v>
      </c>
      <c r="D10" s="124" t="s">
        <v>506</v>
      </c>
      <c r="E10" s="124" t="s">
        <v>507</v>
      </c>
    </row>
    <row r="11" spans="1:6">
      <c r="A11" s="1" t="s">
        <v>508</v>
      </c>
      <c r="B11" s="1" t="s">
        <v>509</v>
      </c>
      <c r="C11" s="1" t="s">
        <v>510</v>
      </c>
      <c r="D11" s="124" t="s">
        <v>511</v>
      </c>
      <c r="E11" s="1"/>
    </row>
    <row r="12" spans="1:6">
      <c r="A12" s="1" t="s">
        <v>512</v>
      </c>
      <c r="B12" s="1" t="s">
        <v>513</v>
      </c>
      <c r="C12" s="1" t="s">
        <v>514</v>
      </c>
      <c r="D12" s="1" t="s">
        <v>515</v>
      </c>
      <c r="E12" s="124" t="s">
        <v>516</v>
      </c>
    </row>
    <row r="13" spans="1:6">
      <c r="A13" s="1" t="s">
        <v>517</v>
      </c>
      <c r="B13" s="1" t="s">
        <v>518</v>
      </c>
      <c r="C13" s="1" t="s">
        <v>519</v>
      </c>
      <c r="D13" s="124" t="s">
        <v>520</v>
      </c>
      <c r="E13" s="1"/>
    </row>
    <row r="14" spans="1:6">
      <c r="A14" s="1"/>
      <c r="B14" s="1"/>
      <c r="C14" s="1"/>
      <c r="D14" s="1"/>
      <c r="E14" s="1"/>
    </row>
    <row r="15" spans="1:6">
      <c r="A15" s="1"/>
      <c r="B15" s="1"/>
      <c r="C15" s="1"/>
      <c r="D15" s="1"/>
      <c r="E15" s="1"/>
    </row>
    <row r="16" spans="1:6">
      <c r="A16" s="1"/>
      <c r="B16" s="1"/>
      <c r="C16" s="1"/>
      <c r="D16" s="1"/>
      <c r="E16" s="1"/>
    </row>
    <row r="17" spans="1:6">
      <c r="A17" s="1"/>
      <c r="B17" s="1"/>
      <c r="C17" s="1"/>
      <c r="D17" s="1"/>
      <c r="E17" s="1"/>
    </row>
    <row r="18" spans="1:6">
      <c r="A18" s="1"/>
      <c r="B18" s="1"/>
      <c r="C18" s="1"/>
      <c r="D18" s="1"/>
      <c r="E18" s="1"/>
      <c r="F18" s="78"/>
    </row>
    <row r="19" spans="1:6">
      <c r="A19" s="1"/>
      <c r="B19" s="1"/>
      <c r="C19" s="1"/>
      <c r="D19" s="1"/>
      <c r="E19" s="1"/>
    </row>
    <row r="20" spans="1:6">
      <c r="A20" s="1"/>
      <c r="B20" s="1"/>
      <c r="C20" s="1"/>
      <c r="D20" s="1"/>
      <c r="E20" s="1"/>
    </row>
    <row r="21" spans="1:6">
      <c r="A21" s="1"/>
      <c r="B21" s="1"/>
      <c r="C21" s="1"/>
      <c r="D21" s="1"/>
      <c r="E21" s="1"/>
    </row>
    <row r="22" spans="1:6">
      <c r="A22" s="1"/>
      <c r="B22" s="1"/>
      <c r="C22" s="1"/>
      <c r="D22" s="1"/>
      <c r="E22" s="1"/>
    </row>
  </sheetData>
  <hyperlinks>
    <hyperlink ref="D2" r:id="rId1" display="https://www.bing.com/search?q=king+george+county+animal+control&amp;form=IENTHT&amp;mkt=en-us&amp;httpsmsn=1&amp;refig=6d8f12cd413c43caf4d093ceaef8c836&amp;sp=-1&amp;pq=king+george+county+animal+control&amp;sc=2-33&amp;qs=n&amp;sk=&amp;cvid=6d8f12cd413c43caf4d093ceaef8c836" xr:uid="{00000000-0004-0000-1200-000000000000}"/>
    <hyperlink ref="D5" r:id="rId2" xr:uid="{875BDB1E-D36F-4F64-B560-281025A4F920}"/>
    <hyperlink ref="E5" r:id="rId3" xr:uid="{5995508B-B35D-4A30-9C90-B3F9FB44D027}"/>
    <hyperlink ref="D6" r:id="rId4" xr:uid="{DF009C24-7A09-4D4F-B44B-55A54D3888B1}"/>
    <hyperlink ref="E2" r:id="rId5" xr:uid="{06ABD108-9AD6-4510-9778-0CF1F0176CE3}"/>
    <hyperlink ref="E7" r:id="rId6" xr:uid="{98A8BB44-F1EB-4AF0-8641-4E25295F1D64}"/>
    <hyperlink ref="D7" r:id="rId7" xr:uid="{5455C901-D8A7-4F9A-B874-B15C73AA1663}"/>
    <hyperlink ref="D8" r:id="rId8" xr:uid="{93DB1372-0ACD-4B13-9451-A84FFF308991}"/>
    <hyperlink ref="E8" r:id="rId9" xr:uid="{03F0D76C-DAFC-4EEC-8435-5F920796F379}"/>
    <hyperlink ref="D9" r:id="rId10" xr:uid="{7FBC75A9-E85B-4B8A-96AB-6D1058F047B3}"/>
    <hyperlink ref="D10" r:id="rId11" xr:uid="{A7780656-8808-4AAA-B5E8-747572401D97}"/>
    <hyperlink ref="E10" r:id="rId12" xr:uid="{C5AD1C64-E6AF-4420-802A-09C7D5AE9970}"/>
    <hyperlink ref="D11" r:id="rId13" xr:uid="{9ADC798C-A135-4605-8F3B-8932B40A87B2}"/>
    <hyperlink ref="E12" r:id="rId14" xr:uid="{C7353337-C837-40E3-9FF7-FB90BA66967A}"/>
    <hyperlink ref="D13" r:id="rId15" xr:uid="{CF2DEA03-02FD-4808-9E31-8FD26C03D63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"/>
  <sheetViews>
    <sheetView workbookViewId="0">
      <selection activeCell="F11" sqref="F11"/>
    </sheetView>
  </sheetViews>
  <sheetFormatPr defaultRowHeight="15"/>
  <cols>
    <col min="1" max="1" width="36" customWidth="1"/>
    <col min="2" max="2" width="23.7109375" customWidth="1"/>
    <col min="3" max="3" width="28.140625" customWidth="1"/>
    <col min="4" max="4" width="30.140625" customWidth="1"/>
    <col min="5" max="5" width="28.140625" customWidth="1"/>
    <col min="6" max="6" width="32" style="1" customWidth="1"/>
  </cols>
  <sheetData>
    <row r="1" spans="1:6" s="1" customFormat="1" ht="23.25">
      <c r="A1" s="84" t="s">
        <v>521</v>
      </c>
      <c r="B1" s="186" t="s">
        <v>8</v>
      </c>
      <c r="C1" s="186" t="s">
        <v>9</v>
      </c>
      <c r="D1" s="186" t="s">
        <v>10</v>
      </c>
      <c r="E1" s="186" t="s">
        <v>11</v>
      </c>
      <c r="F1" s="77" t="s">
        <v>522</v>
      </c>
    </row>
    <row r="2" spans="1:6" s="1" customFormat="1" ht="45">
      <c r="A2" s="98" t="s">
        <v>221</v>
      </c>
      <c r="B2" s="97" t="s">
        <v>523</v>
      </c>
      <c r="C2" s="98" t="s">
        <v>223</v>
      </c>
      <c r="D2" s="98" t="s">
        <v>93</v>
      </c>
      <c r="E2" s="98" t="s">
        <v>305</v>
      </c>
      <c r="F2" s="99"/>
    </row>
    <row r="3" spans="1:6" ht="30">
      <c r="A3" s="98" t="s">
        <v>230</v>
      </c>
      <c r="B3" s="98" t="s">
        <v>70</v>
      </c>
      <c r="C3" s="98"/>
      <c r="D3" s="98" t="s">
        <v>524</v>
      </c>
      <c r="E3" s="98"/>
      <c r="F3" s="99"/>
    </row>
    <row r="4" spans="1:6" ht="75">
      <c r="A4" s="98" t="s">
        <v>525</v>
      </c>
      <c r="B4" s="98"/>
      <c r="C4" s="98"/>
      <c r="D4" s="162" t="s">
        <v>526</v>
      </c>
      <c r="E4" s="98"/>
      <c r="F4" s="4"/>
    </row>
    <row r="5" spans="1:6">
      <c r="A5" s="98"/>
      <c r="B5" s="98"/>
      <c r="C5" s="98"/>
      <c r="D5" s="98"/>
      <c r="E5" s="98"/>
      <c r="F5" s="4"/>
    </row>
    <row r="6" spans="1:6">
      <c r="A6" s="98"/>
      <c r="B6" s="98"/>
      <c r="C6" s="98"/>
      <c r="D6" s="98"/>
      <c r="E6" s="98"/>
      <c r="F6" s="4"/>
    </row>
    <row r="7" spans="1:6">
      <c r="A7" s="98"/>
      <c r="B7" s="98"/>
      <c r="C7" s="98"/>
      <c r="D7" s="98"/>
      <c r="E7" s="98"/>
      <c r="F7" s="4"/>
    </row>
    <row r="8" spans="1:6">
      <c r="A8" s="98"/>
      <c r="B8" s="98"/>
      <c r="C8" s="98"/>
      <c r="D8" s="98"/>
      <c r="E8" s="98"/>
      <c r="F8" s="4"/>
    </row>
    <row r="9" spans="1:6">
      <c r="A9" s="98"/>
      <c r="B9" s="98"/>
      <c r="C9" s="98"/>
      <c r="D9" s="98"/>
      <c r="E9" s="98"/>
      <c r="F9" s="4"/>
    </row>
    <row r="10" spans="1:6">
      <c r="A10" s="98"/>
      <c r="B10" s="98"/>
      <c r="C10" s="98"/>
      <c r="D10" s="98"/>
      <c r="E10" s="98"/>
      <c r="F10" s="4"/>
    </row>
    <row r="11" spans="1:6">
      <c r="A11" s="98"/>
      <c r="B11" s="98"/>
      <c r="C11" s="98"/>
      <c r="D11" s="98"/>
      <c r="E11" s="98"/>
      <c r="F11" s="4"/>
    </row>
    <row r="12" spans="1:6">
      <c r="A12" s="98"/>
      <c r="B12" s="98"/>
      <c r="C12" s="98"/>
      <c r="D12" s="98"/>
      <c r="E12" s="98"/>
      <c r="F12" s="4"/>
    </row>
    <row r="13" spans="1:6">
      <c r="A13" s="96"/>
      <c r="B13" s="96"/>
      <c r="C13" s="96"/>
      <c r="D13" s="96"/>
      <c r="E13" s="96"/>
    </row>
    <row r="14" spans="1:6">
      <c r="A14" s="96"/>
      <c r="B14" s="96"/>
      <c r="C14" s="96"/>
      <c r="D14" s="96"/>
      <c r="E14" s="96"/>
    </row>
    <row r="15" spans="1:6">
      <c r="A15" s="96"/>
      <c r="B15" s="96"/>
      <c r="C15" s="96"/>
      <c r="D15" s="96"/>
      <c r="E15" s="96"/>
    </row>
    <row r="16" spans="1:6">
      <c r="A16" s="96"/>
      <c r="B16" s="96"/>
      <c r="C16" s="96"/>
      <c r="D16" s="96"/>
      <c r="E16" s="96"/>
    </row>
    <row r="17" spans="1:6">
      <c r="A17" s="96"/>
      <c r="B17" s="96"/>
      <c r="C17" s="96"/>
      <c r="D17" s="96"/>
      <c r="E17" s="96"/>
      <c r="F17" s="78"/>
    </row>
    <row r="18" spans="1:6">
      <c r="A18" s="96"/>
      <c r="B18" s="96"/>
      <c r="C18" s="96"/>
      <c r="D18" s="96"/>
      <c r="E18" s="96"/>
    </row>
    <row r="19" spans="1:6">
      <c r="A19" s="96"/>
      <c r="B19" s="96"/>
      <c r="C19" s="96"/>
      <c r="D19" s="96"/>
      <c r="E19" s="96"/>
    </row>
  </sheetData>
  <hyperlinks>
    <hyperlink ref="D4" r:id="rId1" xr:uid="{8F5B408A-253C-4C75-B0A0-DB09DCCBC886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120"/>
  <sheetViews>
    <sheetView topLeftCell="A5" workbookViewId="0">
      <selection activeCell="D11" sqref="D11"/>
    </sheetView>
  </sheetViews>
  <sheetFormatPr defaultRowHeight="15"/>
  <cols>
    <col min="1" max="1" width="28.42578125" customWidth="1"/>
    <col min="2" max="2" width="18.42578125" customWidth="1"/>
    <col min="3" max="3" width="34.7109375" customWidth="1"/>
    <col min="4" max="4" width="46.28515625" customWidth="1"/>
    <col min="5" max="5" width="30.5703125" customWidth="1"/>
    <col min="6" max="6" width="32" style="1" customWidth="1"/>
  </cols>
  <sheetData>
    <row r="1" spans="1:8" s="1" customFormat="1" ht="45" hidden="1">
      <c r="A1" s="104" t="s">
        <v>527</v>
      </c>
      <c r="B1" s="104" t="s">
        <v>528</v>
      </c>
      <c r="C1" s="104" t="s">
        <v>529</v>
      </c>
      <c r="D1" s="143" t="s">
        <v>530</v>
      </c>
      <c r="E1" s="142"/>
      <c r="F1" s="142"/>
    </row>
    <row r="2" spans="1:8" s="1" customFormat="1" ht="60" hidden="1">
      <c r="A2" s="104" t="s">
        <v>531</v>
      </c>
      <c r="B2" s="104" t="s">
        <v>532</v>
      </c>
      <c r="C2" s="104" t="s">
        <v>533</v>
      </c>
      <c r="D2" s="143" t="s">
        <v>534</v>
      </c>
      <c r="E2" s="142"/>
      <c r="F2" s="142"/>
    </row>
    <row r="3" spans="1:8" s="1" customFormat="1" ht="30" hidden="1">
      <c r="A3" s="142" t="s">
        <v>535</v>
      </c>
      <c r="B3" s="144" t="s">
        <v>536</v>
      </c>
      <c r="C3" s="144" t="s">
        <v>537</v>
      </c>
      <c r="D3" s="143" t="s">
        <v>538</v>
      </c>
      <c r="E3" s="142" t="s">
        <v>539</v>
      </c>
      <c r="F3" s="142"/>
    </row>
    <row r="4" spans="1:8" s="1" customFormat="1" ht="15.2" hidden="1" customHeight="1">
      <c r="A4" s="34" t="s">
        <v>540</v>
      </c>
      <c r="B4" s="35" t="s">
        <v>8</v>
      </c>
      <c r="C4" s="35" t="s">
        <v>9</v>
      </c>
      <c r="D4" s="35" t="s">
        <v>10</v>
      </c>
      <c r="E4" s="35" t="s">
        <v>11</v>
      </c>
      <c r="F4" s="77" t="s">
        <v>541</v>
      </c>
    </row>
    <row r="5" spans="1:8" s="1" customFormat="1" ht="23.25">
      <c r="A5" s="82" t="s">
        <v>312</v>
      </c>
      <c r="B5" s="83" t="s">
        <v>8</v>
      </c>
      <c r="C5" s="83" t="s">
        <v>9</v>
      </c>
      <c r="D5" s="83" t="s">
        <v>10</v>
      </c>
      <c r="E5" s="83" t="s">
        <v>11</v>
      </c>
      <c r="F5" s="164" t="s">
        <v>542</v>
      </c>
      <c r="H5" s="185"/>
    </row>
    <row r="6" spans="1:8" s="1" customFormat="1" ht="45">
      <c r="A6" s="104" t="s">
        <v>543</v>
      </c>
      <c r="B6" s="104" t="s">
        <v>544</v>
      </c>
      <c r="C6" s="104" t="s">
        <v>545</v>
      </c>
      <c r="D6" s="145" t="s">
        <v>546</v>
      </c>
      <c r="E6" s="142"/>
      <c r="F6" s="142"/>
      <c r="H6" s="185"/>
    </row>
    <row r="7" spans="1:8" s="1" customFormat="1" ht="30">
      <c r="A7" s="104" t="s">
        <v>547</v>
      </c>
      <c r="B7" s="104" t="s">
        <v>427</v>
      </c>
      <c r="C7" s="104" t="s">
        <v>548</v>
      </c>
      <c r="E7" s="75" t="s">
        <v>430</v>
      </c>
      <c r="F7" s="142"/>
      <c r="H7" s="185"/>
    </row>
    <row r="8" spans="1:8" ht="30">
      <c r="A8" s="104" t="s">
        <v>230</v>
      </c>
      <c r="B8" s="104" t="s">
        <v>70</v>
      </c>
      <c r="C8" s="142"/>
      <c r="D8" s="104" t="s">
        <v>549</v>
      </c>
      <c r="E8" s="142"/>
      <c r="F8" s="142"/>
    </row>
    <row r="9" spans="1:8">
      <c r="A9" s="142" t="s">
        <v>186</v>
      </c>
      <c r="B9" s="142" t="s">
        <v>187</v>
      </c>
      <c r="C9" s="142" t="s">
        <v>188</v>
      </c>
      <c r="D9" s="142" t="s">
        <v>189</v>
      </c>
      <c r="E9" s="142"/>
      <c r="F9" s="142"/>
    </row>
    <row r="10" spans="1:8">
      <c r="A10" s="142" t="s">
        <v>210</v>
      </c>
      <c r="B10" s="142" t="s">
        <v>211</v>
      </c>
      <c r="C10" s="142" t="s">
        <v>212</v>
      </c>
      <c r="D10" s="142"/>
      <c r="E10" s="142"/>
      <c r="F10" s="142"/>
    </row>
    <row r="11" spans="1:8">
      <c r="A11" s="142" t="s">
        <v>207</v>
      </c>
      <c r="B11" s="142" t="s">
        <v>208</v>
      </c>
      <c r="C11" s="142" t="s">
        <v>209</v>
      </c>
      <c r="D11" s="142"/>
      <c r="E11" s="142"/>
      <c r="F11" s="142"/>
    </row>
    <row r="12" spans="1:8">
      <c r="A12" t="s">
        <v>550</v>
      </c>
      <c r="B12" t="s">
        <v>303</v>
      </c>
      <c r="C12" t="s">
        <v>332</v>
      </c>
      <c r="D12" s="66" t="s">
        <v>305</v>
      </c>
    </row>
    <row r="48" spans="6:6">
      <c r="F48" s="30"/>
    </row>
    <row r="64" spans="6:6">
      <c r="F64" s="41"/>
    </row>
    <row r="92" spans="6:6">
      <c r="F92" s="28"/>
    </row>
    <row r="93" spans="6:6">
      <c r="F93" s="41"/>
    </row>
    <row r="97" spans="6:6">
      <c r="F97" s="4"/>
    </row>
    <row r="98" spans="6:6">
      <c r="F98" s="44"/>
    </row>
    <row r="103" spans="6:6">
      <c r="F103" s="21"/>
    </row>
    <row r="107" spans="6:6">
      <c r="F107" s="21"/>
    </row>
    <row r="120" spans="6:6" ht="15.75">
      <c r="F120" s="73"/>
    </row>
  </sheetData>
  <hyperlinks>
    <hyperlink ref="D12" r:id="rId1" xr:uid="{0A7127DF-8655-468B-8813-8212A403DE99}"/>
    <hyperlink ref="E7" r:id="rId2" xr:uid="{0CC43D8A-BA75-4874-B3EC-AA6189910713}"/>
  </hyperlinks>
  <pageMargins left="0.7" right="0.7" top="0.75" bottom="0.75" header="0.3" footer="0.3"/>
  <pageSetup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20"/>
  <sheetViews>
    <sheetView topLeftCell="F1" workbookViewId="0">
      <selection activeCell="I4" sqref="I4"/>
    </sheetView>
  </sheetViews>
  <sheetFormatPr defaultRowHeight="18.75"/>
  <cols>
    <col min="1" max="1" width="67.7109375" style="132" customWidth="1"/>
    <col min="2" max="2" width="29.140625" customWidth="1"/>
    <col min="3" max="3" width="36.42578125" customWidth="1"/>
    <col min="4" max="4" width="49.42578125" customWidth="1"/>
    <col min="5" max="5" width="30.5703125" customWidth="1"/>
    <col min="6" max="6" width="46.85546875" style="1" customWidth="1"/>
    <col min="7" max="7" width="26.140625" customWidth="1"/>
    <col min="8" max="8" width="24" customWidth="1"/>
    <col min="9" max="9" width="25.85546875" customWidth="1"/>
    <col min="10" max="10" width="47.5703125" customWidth="1"/>
  </cols>
  <sheetData>
    <row r="1" spans="1:10" s="1" customFormat="1" ht="23.25">
      <c r="A1" s="126" t="s">
        <v>551</v>
      </c>
      <c r="B1" s="20" t="s">
        <v>8</v>
      </c>
      <c r="C1" s="20" t="s">
        <v>9</v>
      </c>
      <c r="D1" s="20" t="s">
        <v>10</v>
      </c>
      <c r="E1" s="20" t="s">
        <v>11</v>
      </c>
      <c r="F1" s="77" t="s">
        <v>367</v>
      </c>
    </row>
    <row r="2" spans="1:10" s="1" customFormat="1" ht="123.75" customHeight="1">
      <c r="A2" s="127" t="s">
        <v>552</v>
      </c>
      <c r="B2" s="4" t="s">
        <v>553</v>
      </c>
      <c r="C2" s="4" t="s">
        <v>554</v>
      </c>
      <c r="D2" s="18" t="s">
        <v>555</v>
      </c>
      <c r="E2" s="4"/>
      <c r="F2" s="184" t="s">
        <v>556</v>
      </c>
      <c r="G2" s="1" t="s">
        <v>557</v>
      </c>
      <c r="H2" s="1" t="s">
        <v>558</v>
      </c>
      <c r="I2" s="124" t="s">
        <v>559</v>
      </c>
      <c r="J2" s="98" t="s">
        <v>560</v>
      </c>
    </row>
    <row r="3" spans="1:10" s="1" customFormat="1" ht="57.75" customHeight="1">
      <c r="A3" s="127" t="s">
        <v>561</v>
      </c>
      <c r="B3" s="4" t="s">
        <v>562</v>
      </c>
      <c r="C3" s="4" t="s">
        <v>563</v>
      </c>
      <c r="D3" s="18" t="s">
        <v>564</v>
      </c>
      <c r="E3" s="4"/>
      <c r="F3" s="184" t="s">
        <v>565</v>
      </c>
      <c r="G3" s="1" t="s">
        <v>566</v>
      </c>
      <c r="H3" s="1" t="s">
        <v>567</v>
      </c>
      <c r="J3" s="1" t="s">
        <v>568</v>
      </c>
    </row>
    <row r="4" spans="1:10" s="1" customFormat="1" ht="30">
      <c r="A4" s="128" t="s">
        <v>569</v>
      </c>
      <c r="B4" s="4" t="s">
        <v>570</v>
      </c>
      <c r="C4" s="4" t="s">
        <v>571</v>
      </c>
      <c r="D4" s="18" t="s">
        <v>572</v>
      </c>
      <c r="E4" s="4"/>
    </row>
    <row r="5" spans="1:10" s="1" customFormat="1" ht="30">
      <c r="A5" s="128" t="s">
        <v>573</v>
      </c>
      <c r="B5" s="4" t="s">
        <v>574</v>
      </c>
      <c r="C5" s="4"/>
      <c r="D5" s="18" t="s">
        <v>575</v>
      </c>
      <c r="E5" s="4"/>
    </row>
    <row r="6" spans="1:10" s="1" customFormat="1" ht="30">
      <c r="A6" s="127" t="s">
        <v>576</v>
      </c>
      <c r="B6" s="4" t="s">
        <v>577</v>
      </c>
      <c r="C6" s="4"/>
      <c r="D6" s="18" t="s">
        <v>578</v>
      </c>
      <c r="E6" s="4" t="s">
        <v>579</v>
      </c>
    </row>
    <row r="7" spans="1:10" s="21" customFormat="1">
      <c r="A7" s="126" t="s">
        <v>580</v>
      </c>
      <c r="B7" s="20" t="s">
        <v>570</v>
      </c>
      <c r="C7" s="48" t="s">
        <v>581</v>
      </c>
      <c r="D7" s="49" t="s">
        <v>14</v>
      </c>
      <c r="E7" s="20" t="s">
        <v>11</v>
      </c>
      <c r="F7" s="20"/>
    </row>
    <row r="8" spans="1:10" s="1" customFormat="1" ht="30">
      <c r="A8" s="128" t="s">
        <v>582</v>
      </c>
      <c r="B8" s="52" t="s">
        <v>583</v>
      </c>
      <c r="C8" s="50" t="s">
        <v>261</v>
      </c>
      <c r="D8" s="51" t="s">
        <v>584</v>
      </c>
      <c r="E8" s="76" t="s">
        <v>585</v>
      </c>
    </row>
    <row r="9" spans="1:10" s="1" customFormat="1" ht="30">
      <c r="A9" s="127" t="s">
        <v>586</v>
      </c>
      <c r="B9" s="53" t="s">
        <v>587</v>
      </c>
      <c r="C9" s="4" t="s">
        <v>588</v>
      </c>
      <c r="D9" s="54" t="s">
        <v>270</v>
      </c>
      <c r="E9" s="4"/>
    </row>
    <row r="10" spans="1:10" s="1" customFormat="1" ht="34.5" customHeight="1">
      <c r="A10" s="129" t="s">
        <v>589</v>
      </c>
      <c r="B10" s="47" t="s">
        <v>260</v>
      </c>
      <c r="C10" s="55" t="s">
        <v>261</v>
      </c>
      <c r="D10" s="56" t="s">
        <v>93</v>
      </c>
      <c r="E10" s="47"/>
    </row>
    <row r="11" spans="1:10" s="1" customFormat="1" ht="34.5" customHeight="1">
      <c r="A11" s="130" t="s">
        <v>590</v>
      </c>
      <c r="B11" s="47" t="s">
        <v>591</v>
      </c>
      <c r="C11" s="55" t="s">
        <v>592</v>
      </c>
      <c r="D11" s="56" t="s">
        <v>593</v>
      </c>
      <c r="E11" s="47"/>
    </row>
    <row r="12" spans="1:10" s="28" customFormat="1" ht="45">
      <c r="A12" s="130" t="s">
        <v>590</v>
      </c>
      <c r="B12" s="47" t="s">
        <v>594</v>
      </c>
      <c r="C12" s="55" t="s">
        <v>595</v>
      </c>
      <c r="D12" s="58" t="s">
        <v>596</v>
      </c>
      <c r="E12" s="47"/>
      <c r="F12" s="1"/>
    </row>
    <row r="13" spans="1:10" s="1" customFormat="1" ht="37.5">
      <c r="A13" s="129" t="s">
        <v>597</v>
      </c>
      <c r="B13" s="47" t="s">
        <v>598</v>
      </c>
      <c r="C13" s="4" t="s">
        <v>599</v>
      </c>
      <c r="D13" s="59" t="s">
        <v>600</v>
      </c>
      <c r="E13" s="47"/>
    </row>
    <row r="14" spans="1:10" s="1" customFormat="1">
      <c r="A14" s="131" t="s">
        <v>601</v>
      </c>
      <c r="B14" s="71" t="s">
        <v>8</v>
      </c>
      <c r="C14" s="71"/>
      <c r="D14" s="71" t="s">
        <v>10</v>
      </c>
      <c r="E14" s="71" t="s">
        <v>11</v>
      </c>
    </row>
    <row r="15" spans="1:10" s="1" customFormat="1">
      <c r="A15" s="128" t="s">
        <v>69</v>
      </c>
      <c r="B15" s="2" t="s">
        <v>70</v>
      </c>
      <c r="C15" s="1" t="s">
        <v>68</v>
      </c>
      <c r="D15" s="4" t="s">
        <v>71</v>
      </c>
      <c r="E15" s="4" t="s">
        <v>68</v>
      </c>
    </row>
    <row r="16" spans="1:10" s="1" customFormat="1">
      <c r="A16" s="128"/>
    </row>
    <row r="48" spans="6:6">
      <c r="F48" s="30"/>
    </row>
    <row r="64" spans="6:6">
      <c r="F64" s="41"/>
    </row>
    <row r="92" spans="6:6">
      <c r="F92" s="28"/>
    </row>
    <row r="93" spans="6:6">
      <c r="F93" s="41"/>
    </row>
    <row r="97" spans="6:6">
      <c r="F97" s="4"/>
    </row>
    <row r="98" spans="6:6">
      <c r="F98" s="44"/>
    </row>
    <row r="103" spans="6:6">
      <c r="F103" s="21"/>
    </row>
    <row r="107" spans="6:6">
      <c r="F107" s="21"/>
    </row>
    <row r="120" spans="6:6">
      <c r="F120" s="73"/>
    </row>
  </sheetData>
  <hyperlinks>
    <hyperlink ref="I2" r:id="rId1" xr:uid="{DFA50F65-9C83-4B26-AC91-0DEEC7B99FD6}"/>
  </hyperlinks>
  <pageMargins left="0.7" right="0.7" top="0.75" bottom="0.75" header="0.3" footer="0.3"/>
  <pageSetup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8"/>
  <sheetViews>
    <sheetView topLeftCell="C1" workbookViewId="0">
      <selection activeCell="F1" sqref="F1"/>
    </sheetView>
  </sheetViews>
  <sheetFormatPr defaultRowHeight="15"/>
  <cols>
    <col min="1" max="1" width="36.28515625" customWidth="1"/>
    <col min="2" max="2" width="26.85546875" customWidth="1"/>
    <col min="3" max="3" width="44.140625" customWidth="1"/>
    <col min="4" max="4" width="42" customWidth="1"/>
    <col min="5" max="5" width="27.42578125" customWidth="1"/>
    <col min="6" max="6" width="32" style="1" customWidth="1"/>
  </cols>
  <sheetData>
    <row r="1" spans="1:6" s="1" customFormat="1" ht="23.25">
      <c r="A1" s="15" t="s">
        <v>602</v>
      </c>
      <c r="B1" s="16" t="s">
        <v>8</v>
      </c>
      <c r="C1" s="16" t="s">
        <v>9</v>
      </c>
      <c r="D1" s="16" t="s">
        <v>10</v>
      </c>
      <c r="E1" s="16" t="s">
        <v>11</v>
      </c>
      <c r="F1" s="77" t="s">
        <v>603</v>
      </c>
    </row>
    <row r="2" spans="1:6" s="1" customFormat="1" ht="30">
      <c r="A2" s="142" t="s">
        <v>604</v>
      </c>
      <c r="B2" s="104" t="s">
        <v>605</v>
      </c>
      <c r="C2" s="146" t="s">
        <v>588</v>
      </c>
      <c r="D2" s="143" t="s">
        <v>606</v>
      </c>
      <c r="E2" s="146"/>
      <c r="F2" s="142"/>
    </row>
    <row r="3" spans="1:6" s="1" customFormat="1" ht="30">
      <c r="A3" s="142" t="s">
        <v>607</v>
      </c>
      <c r="B3" s="104" t="s">
        <v>587</v>
      </c>
      <c r="C3" s="146" t="s">
        <v>588</v>
      </c>
      <c r="D3" s="143" t="s">
        <v>270</v>
      </c>
      <c r="E3" s="146"/>
      <c r="F3" s="142"/>
    </row>
    <row r="4" spans="1:6" s="1" customFormat="1" ht="60">
      <c r="A4" s="142" t="s">
        <v>608</v>
      </c>
      <c r="B4" s="104" t="s">
        <v>609</v>
      </c>
      <c r="C4" s="104" t="s">
        <v>610</v>
      </c>
      <c r="D4" s="143" t="s">
        <v>611</v>
      </c>
      <c r="E4" s="104"/>
      <c r="F4" s="142"/>
    </row>
    <row r="5" spans="1:6" s="1" customFormat="1">
      <c r="A5" s="142" t="s">
        <v>612</v>
      </c>
      <c r="B5" s="104" t="s">
        <v>613</v>
      </c>
      <c r="C5" s="147"/>
      <c r="D5" s="143" t="s">
        <v>614</v>
      </c>
      <c r="E5" s="147" t="s">
        <v>615</v>
      </c>
      <c r="F5" s="142"/>
    </row>
    <row r="6" spans="1:6" s="1" customFormat="1" ht="36.75" customHeight="1">
      <c r="A6" s="142" t="s">
        <v>616</v>
      </c>
      <c r="B6" s="142" t="s">
        <v>226</v>
      </c>
      <c r="C6" s="104" t="s">
        <v>617</v>
      </c>
      <c r="D6" s="143" t="s">
        <v>228</v>
      </c>
      <c r="E6" s="104"/>
      <c r="F6" s="142"/>
    </row>
    <row r="7" spans="1:6" s="1" customFormat="1">
      <c r="A7" s="142" t="s">
        <v>201</v>
      </c>
      <c r="B7" s="142" t="s">
        <v>202</v>
      </c>
      <c r="C7" s="142" t="s">
        <v>203</v>
      </c>
      <c r="D7" s="142"/>
      <c r="E7" s="142"/>
      <c r="F7" s="142"/>
    </row>
    <row r="8" spans="1:6">
      <c r="A8" s="142" t="s">
        <v>204</v>
      </c>
      <c r="B8" s="142" t="s">
        <v>205</v>
      </c>
      <c r="C8" s="142" t="s">
        <v>206</v>
      </c>
      <c r="D8" s="142"/>
      <c r="E8" s="142"/>
      <c r="F8" s="142"/>
    </row>
    <row r="9" spans="1:6">
      <c r="A9" s="142" t="s">
        <v>618</v>
      </c>
      <c r="B9" s="142" t="s">
        <v>619</v>
      </c>
      <c r="C9" s="142" t="s">
        <v>620</v>
      </c>
      <c r="D9" s="142"/>
      <c r="E9" s="142"/>
      <c r="F9" s="142"/>
    </row>
    <row r="18" spans="6:6">
      <c r="F18" s="7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0"/>
  <sheetViews>
    <sheetView workbookViewId="0">
      <selection activeCell="F3" sqref="F3"/>
    </sheetView>
  </sheetViews>
  <sheetFormatPr defaultRowHeight="15"/>
  <cols>
    <col min="1" max="1" width="55.28515625" customWidth="1"/>
    <col min="2" max="2" width="27.42578125" customWidth="1"/>
    <col min="3" max="3" width="36.7109375" customWidth="1"/>
    <col min="4" max="4" width="50.42578125" customWidth="1"/>
    <col min="5" max="5" width="36.7109375" customWidth="1"/>
    <col min="6" max="6" width="41.28515625" style="1" customWidth="1"/>
  </cols>
  <sheetData>
    <row r="1" spans="1:6" s="1" customFormat="1" ht="23.25">
      <c r="A1" s="29" t="s">
        <v>621</v>
      </c>
      <c r="B1" s="14" t="s">
        <v>8</v>
      </c>
      <c r="C1" s="14" t="s">
        <v>9</v>
      </c>
      <c r="D1" s="14" t="s">
        <v>10</v>
      </c>
      <c r="E1" s="14" t="s">
        <v>11</v>
      </c>
      <c r="F1" s="77" t="s">
        <v>622</v>
      </c>
    </row>
    <row r="2" spans="1:6" s="1" customFormat="1" ht="30">
      <c r="A2" s="47" t="s">
        <v>623</v>
      </c>
      <c r="B2" s="60" t="s">
        <v>624</v>
      </c>
      <c r="C2" s="47" t="s">
        <v>625</v>
      </c>
      <c r="D2" s="3" t="s">
        <v>626</v>
      </c>
      <c r="E2" s="47" t="s">
        <v>627</v>
      </c>
    </row>
    <row r="3" spans="1:6" s="1" customFormat="1" ht="30">
      <c r="A3" s="4" t="s">
        <v>628</v>
      </c>
      <c r="B3" s="4" t="s">
        <v>629</v>
      </c>
      <c r="C3" s="4" t="s">
        <v>630</v>
      </c>
      <c r="D3" s="4" t="s">
        <v>631</v>
      </c>
      <c r="E3" s="4"/>
    </row>
    <row r="4" spans="1:6" s="1" customFormat="1" ht="30">
      <c r="A4" s="4" t="s">
        <v>632</v>
      </c>
      <c r="B4" s="4" t="s">
        <v>633</v>
      </c>
      <c r="C4" s="4" t="s">
        <v>634</v>
      </c>
      <c r="D4" s="105" t="s">
        <v>635</v>
      </c>
      <c r="E4" s="4"/>
    </row>
    <row r="5" spans="1:6" s="1" customFormat="1" ht="30">
      <c r="A5" s="57" t="s">
        <v>636</v>
      </c>
      <c r="B5" s="47" t="s">
        <v>637</v>
      </c>
      <c r="C5" s="61" t="s">
        <v>638</v>
      </c>
      <c r="D5" s="105" t="s">
        <v>639</v>
      </c>
      <c r="E5" s="61"/>
    </row>
    <row r="6" spans="1:6" s="1" customFormat="1" ht="45">
      <c r="A6" s="57" t="s">
        <v>640</v>
      </c>
      <c r="B6" s="60" t="s">
        <v>641</v>
      </c>
      <c r="C6" s="60" t="s">
        <v>642</v>
      </c>
      <c r="D6" s="3" t="s">
        <v>643</v>
      </c>
      <c r="E6" s="60"/>
    </row>
    <row r="7" spans="1:6" s="30" customFormat="1" ht="45">
      <c r="A7" s="57" t="s">
        <v>644</v>
      </c>
      <c r="B7" s="60" t="s">
        <v>645</v>
      </c>
      <c r="C7" s="60" t="s">
        <v>646</v>
      </c>
      <c r="D7" s="114" t="s">
        <v>647</v>
      </c>
      <c r="E7" s="60"/>
      <c r="F7" s="1"/>
    </row>
    <row r="8" spans="1:6" s="1" customFormat="1">
      <c r="E8" s="2"/>
    </row>
    <row r="9" spans="1:6" s="1" customFormat="1" ht="52.5" customHeight="1">
      <c r="A9" s="25" t="s">
        <v>648</v>
      </c>
      <c r="B9" s="24" t="s">
        <v>8</v>
      </c>
      <c r="C9" s="24" t="s">
        <v>9</v>
      </c>
      <c r="D9" s="24" t="s">
        <v>10</v>
      </c>
      <c r="E9" s="24" t="s">
        <v>11</v>
      </c>
    </row>
    <row r="10" spans="1:6" s="1" customFormat="1" ht="52.5" customHeight="1">
      <c r="A10" s="4" t="s">
        <v>28</v>
      </c>
      <c r="B10" s="4" t="s">
        <v>232</v>
      </c>
      <c r="C10" s="4" t="s">
        <v>233</v>
      </c>
      <c r="D10" s="3" t="s">
        <v>234</v>
      </c>
      <c r="E10" s="4"/>
    </row>
    <row r="11" spans="1:6" s="1" customFormat="1" ht="52.5" customHeight="1">
      <c r="A11" s="109" t="s">
        <v>32</v>
      </c>
      <c r="B11" s="4" t="s">
        <v>33</v>
      </c>
      <c r="C11" s="110" t="s">
        <v>34</v>
      </c>
      <c r="D11" s="3" t="s">
        <v>31</v>
      </c>
      <c r="E11" s="4"/>
    </row>
    <row r="12" spans="1:6" s="1" customFormat="1" ht="30">
      <c r="A12" s="4" t="s">
        <v>649</v>
      </c>
      <c r="B12" s="4" t="s">
        <v>650</v>
      </c>
      <c r="C12" s="31" t="s">
        <v>651</v>
      </c>
      <c r="D12" s="75" t="s">
        <v>652</v>
      </c>
      <c r="E12" s="31"/>
    </row>
    <row r="13" spans="1:6" s="1" customFormat="1" ht="30">
      <c r="A13" s="4" t="s">
        <v>653</v>
      </c>
      <c r="B13" s="4" t="s">
        <v>654</v>
      </c>
      <c r="C13" s="31" t="s">
        <v>655</v>
      </c>
      <c r="D13" s="105" t="s">
        <v>656</v>
      </c>
      <c r="E13" s="31"/>
    </row>
    <row r="14" spans="1:6" ht="45">
      <c r="A14" s="4" t="s">
        <v>657</v>
      </c>
      <c r="B14" s="4" t="s">
        <v>658</v>
      </c>
      <c r="C14" s="31" t="s">
        <v>659</v>
      </c>
      <c r="D14" s="17" t="s">
        <v>611</v>
      </c>
      <c r="E14" s="31"/>
    </row>
    <row r="15" spans="1:6">
      <c r="A15" s="4" t="s">
        <v>660</v>
      </c>
      <c r="B15" s="4" t="s">
        <v>661</v>
      </c>
      <c r="C15" s="31"/>
      <c r="D15" s="17"/>
      <c r="E15" s="31"/>
    </row>
    <row r="16" spans="1:6">
      <c r="A16" s="1">
        <v>211</v>
      </c>
      <c r="B16" s="2">
        <v>211</v>
      </c>
      <c r="C16" s="2"/>
      <c r="D16" s="3" t="s">
        <v>662</v>
      </c>
      <c r="E16" s="4"/>
    </row>
    <row r="20" spans="6:6">
      <c r="F20" s="78"/>
    </row>
  </sheetData>
  <hyperlinks>
    <hyperlink ref="D12" r:id="rId1" display="https://www.bing.com/search?q=king%20george%20county%20emergency%20management&amp;qs=n&amp;form=QBRE&amp;sp=-1&amp;pq=king%20george%20county%20emergency%20management&amp;sc=1-39&amp;sk=&amp;cvid=EA6FF34027C04957B7AC9697ADFF59C8" xr:uid="{00000000-0004-0000-1100-000000000000}"/>
    <hyperlink ref="D5" r:id="rId2" xr:uid="{D125F322-6309-40C8-B53A-1E9BC82491D3}"/>
    <hyperlink ref="D7" r:id="rId3" xr:uid="{7B9799E4-501A-4D30-A778-3E3904057F96}"/>
    <hyperlink ref="D4" r:id="rId4" xr:uid="{BAFEF9D9-1117-4473-BB44-5129B6FB5F46}"/>
    <hyperlink ref="D13" r:id="rId5" xr:uid="{E087D00E-4BF2-4DEF-A662-2BB7769E1E0E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9"/>
  <sheetViews>
    <sheetView topLeftCell="A5" workbookViewId="0">
      <selection activeCell="B17" sqref="B17"/>
    </sheetView>
  </sheetViews>
  <sheetFormatPr defaultRowHeight="14.25"/>
  <cols>
    <col min="1" max="1" width="52.85546875" style="117" customWidth="1"/>
    <col min="2" max="2" width="26.85546875" style="117" customWidth="1"/>
    <col min="3" max="3" width="32.7109375" style="117" customWidth="1"/>
    <col min="4" max="4" width="22.85546875" style="117" customWidth="1"/>
    <col min="5" max="5" width="42.85546875" style="117" customWidth="1"/>
    <col min="6" max="6" width="51.140625" style="117" customWidth="1"/>
    <col min="7" max="7" width="24.42578125" style="117" customWidth="1"/>
    <col min="8" max="16384" width="9.140625" style="117"/>
  </cols>
  <sheetData>
    <row r="1" spans="1:7" ht="35.25" customHeight="1">
      <c r="G1" s="197">
        <v>46071</v>
      </c>
    </row>
    <row r="2" spans="1:7" s="167" customFormat="1" ht="24.75" customHeight="1">
      <c r="A2" s="167" t="s">
        <v>663</v>
      </c>
      <c r="B2" s="167" t="s">
        <v>664</v>
      </c>
      <c r="C2" s="167" t="s">
        <v>8</v>
      </c>
      <c r="D2" s="167" t="s">
        <v>9</v>
      </c>
      <c r="E2" s="167" t="s">
        <v>10</v>
      </c>
      <c r="F2" s="167" t="s">
        <v>11</v>
      </c>
    </row>
    <row r="3" spans="1:7" ht="41.25" customHeight="1"/>
    <row r="4" spans="1:7" ht="30.75" customHeight="1">
      <c r="A4" s="117" t="s">
        <v>665</v>
      </c>
      <c r="B4" s="117" t="s">
        <v>666</v>
      </c>
      <c r="C4" s="120" t="s">
        <v>667</v>
      </c>
      <c r="D4" s="117" t="s">
        <v>668</v>
      </c>
      <c r="F4" s="66" t="s">
        <v>669</v>
      </c>
    </row>
    <row r="5" spans="1:7" ht="36.75" customHeight="1">
      <c r="A5" s="117" t="s">
        <v>670</v>
      </c>
      <c r="B5" s="117" t="s">
        <v>671</v>
      </c>
      <c r="C5" s="120" t="s">
        <v>672</v>
      </c>
      <c r="D5" s="117" t="s">
        <v>673</v>
      </c>
      <c r="F5" s="117" t="s">
        <v>674</v>
      </c>
    </row>
    <row r="6" spans="1:7" ht="45" customHeight="1">
      <c r="A6" s="117" t="s">
        <v>675</v>
      </c>
      <c r="B6" s="117" t="s">
        <v>676</v>
      </c>
      <c r="C6" s="198" t="s">
        <v>677</v>
      </c>
      <c r="F6" s="66" t="s">
        <v>678</v>
      </c>
    </row>
    <row r="7" spans="1:7" ht="30.75" customHeight="1">
      <c r="A7" s="117" t="s">
        <v>679</v>
      </c>
      <c r="B7" s="117" t="s">
        <v>680</v>
      </c>
      <c r="C7" s="120" t="s">
        <v>681</v>
      </c>
      <c r="D7" s="117" t="s">
        <v>682</v>
      </c>
      <c r="E7" s="117" t="s">
        <v>683</v>
      </c>
      <c r="F7" s="117" t="s">
        <v>684</v>
      </c>
    </row>
    <row r="8" spans="1:7" ht="23.25" customHeight="1">
      <c r="A8" s="117" t="s">
        <v>685</v>
      </c>
      <c r="B8" s="117" t="s">
        <v>686</v>
      </c>
      <c r="C8" s="120" t="s">
        <v>687</v>
      </c>
      <c r="D8" s="117" t="s">
        <v>688</v>
      </c>
    </row>
    <row r="9" spans="1:7" ht="28.5">
      <c r="A9" s="168" t="s">
        <v>689</v>
      </c>
      <c r="B9" s="117" t="s">
        <v>690</v>
      </c>
      <c r="C9" s="120" t="s">
        <v>691</v>
      </c>
      <c r="F9" s="117" t="s">
        <v>692</v>
      </c>
    </row>
    <row r="10" spans="1:7" ht="29.25" customHeight="1">
      <c r="A10" s="169" t="s">
        <v>693</v>
      </c>
      <c r="B10" s="170" t="s">
        <v>694</v>
      </c>
      <c r="C10" s="169" t="s">
        <v>695</v>
      </c>
      <c r="D10" s="117" t="s">
        <v>668</v>
      </c>
      <c r="E10" s="117" t="s">
        <v>696</v>
      </c>
      <c r="F10" s="199" t="s">
        <v>697</v>
      </c>
    </row>
    <row r="11" spans="1:7" ht="27" customHeight="1">
      <c r="A11" s="168" t="s">
        <v>698</v>
      </c>
      <c r="B11" s="117" t="s">
        <v>699</v>
      </c>
      <c r="C11" s="120" t="s">
        <v>700</v>
      </c>
      <c r="D11" s="117" t="s">
        <v>701</v>
      </c>
      <c r="F11" s="66" t="s">
        <v>702</v>
      </c>
    </row>
    <row r="12" spans="1:7" ht="27" customHeight="1">
      <c r="A12" s="117" t="s">
        <v>313</v>
      </c>
      <c r="B12" s="117" t="s">
        <v>703</v>
      </c>
      <c r="C12" s="120" t="s">
        <v>704</v>
      </c>
      <c r="D12" s="117" t="s">
        <v>314</v>
      </c>
      <c r="E12" s="117" t="s">
        <v>93</v>
      </c>
      <c r="F12" s="117" t="s">
        <v>305</v>
      </c>
    </row>
    <row r="13" spans="1:7" ht="26.25" customHeight="1">
      <c r="A13" s="200" t="s">
        <v>705</v>
      </c>
      <c r="B13" s="200" t="s">
        <v>706</v>
      </c>
      <c r="C13" s="201" t="s">
        <v>707</v>
      </c>
      <c r="D13" s="200" t="s">
        <v>708</v>
      </c>
      <c r="E13" s="202"/>
      <c r="F13" s="202" t="s">
        <v>709</v>
      </c>
    </row>
    <row r="14" spans="1:7" ht="21.75" customHeight="1">
      <c r="A14" s="117" t="s">
        <v>710</v>
      </c>
      <c r="B14" s="117" t="s">
        <v>711</v>
      </c>
      <c r="F14" s="66" t="s">
        <v>712</v>
      </c>
    </row>
    <row r="15" spans="1:7" ht="15">
      <c r="A15" s="117" t="s">
        <v>713</v>
      </c>
      <c r="B15" s="117" t="s">
        <v>714</v>
      </c>
      <c r="F15" s="66" t="s">
        <v>715</v>
      </c>
    </row>
    <row r="16" spans="1:7" ht="15">
      <c r="A16" s="117" t="s">
        <v>713</v>
      </c>
      <c r="B16" s="117" t="s">
        <v>716</v>
      </c>
      <c r="F16" s="66" t="s">
        <v>717</v>
      </c>
    </row>
    <row r="17" spans="1:7">
      <c r="A17" s="117" t="s">
        <v>713</v>
      </c>
      <c r="B17" s="117" t="s">
        <v>718</v>
      </c>
      <c r="D17" s="117" t="s">
        <v>719</v>
      </c>
    </row>
    <row r="18" spans="1:7">
      <c r="A18" s="117" t="s">
        <v>713</v>
      </c>
      <c r="C18" s="120" t="s">
        <v>720</v>
      </c>
    </row>
    <row r="19" spans="1:7">
      <c r="A19" s="117" t="s">
        <v>721</v>
      </c>
      <c r="C19" s="120" t="s">
        <v>70</v>
      </c>
      <c r="E19" s="171" t="s">
        <v>722</v>
      </c>
      <c r="G19" s="117" t="s">
        <v>723</v>
      </c>
    </row>
  </sheetData>
  <hyperlinks>
    <hyperlink ref="E19" r:id="rId1" xr:uid="{097B831B-5EDD-4453-9FFA-3B11CE026083}"/>
    <hyperlink ref="F11" r:id="rId2" xr:uid="{30AFC0CE-CC41-43E1-AC99-D5E7A0157592}"/>
    <hyperlink ref="F6" r:id="rId3" xr:uid="{B896F460-EC7F-4F79-BD45-CF45218E6DD4}"/>
    <hyperlink ref="F4" r:id="rId4" xr:uid="{F6E30AC9-5B38-4A93-AE79-694C060C3DB9}"/>
    <hyperlink ref="F10" r:id="rId5" xr:uid="{48F3AD89-CFCC-4B39-884A-5AADEBDE9185}"/>
    <hyperlink ref="F13" r:id="rId6" xr:uid="{ED06B11F-5643-4817-A09E-031030274ED1}"/>
    <hyperlink ref="F16" r:id="rId7" xr:uid="{39C58CA0-8619-40F2-8985-4E01B3D68FEF}"/>
    <hyperlink ref="F14" r:id="rId8" xr:uid="{1F7D0641-A388-406F-97B0-7E63E45D20C9}"/>
    <hyperlink ref="F15" r:id="rId9" xr:uid="{EF33B427-E431-4078-B87B-EC3BCA854E49}"/>
  </hyperlinks>
  <pageMargins left="0.7" right="0.7" top="0.75" bottom="0.75" header="0.3" footer="0.3"/>
  <pageSetup fitToWidth="0" fitToHeight="0" orientation="landscape" r:id="rId1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C16" sqref="C16"/>
    </sheetView>
  </sheetViews>
  <sheetFormatPr defaultRowHeight="15"/>
  <cols>
    <col min="1" max="1" width="47.7109375" customWidth="1"/>
    <col min="2" max="2" width="42.7109375" customWidth="1"/>
    <col min="3" max="3" width="28" customWidth="1"/>
    <col min="4" max="4" width="65.28515625" customWidth="1"/>
    <col min="5" max="5" width="19.28515625" customWidth="1"/>
  </cols>
  <sheetData>
    <row r="1" spans="1:5">
      <c r="E1" t="s">
        <v>724</v>
      </c>
    </row>
    <row r="2" spans="1:5" s="1" customFormat="1" ht="15.75">
      <c r="A2" s="32" t="s">
        <v>725</v>
      </c>
      <c r="B2" s="33" t="s">
        <v>8</v>
      </c>
      <c r="C2" s="33" t="s">
        <v>9</v>
      </c>
      <c r="D2" s="33" t="s">
        <v>10</v>
      </c>
      <c r="E2" s="33" t="s">
        <v>11</v>
      </c>
    </row>
    <row r="3" spans="1:5" s="1" customFormat="1" ht="17.45" hidden="1" customHeight="1"/>
    <row r="4" spans="1:5" s="1" customFormat="1" ht="45">
      <c r="A4" s="1" t="s">
        <v>17</v>
      </c>
      <c r="B4" s="2" t="s">
        <v>18</v>
      </c>
      <c r="C4" s="4" t="s">
        <v>19</v>
      </c>
      <c r="D4" s="3" t="s">
        <v>20</v>
      </c>
    </row>
    <row r="5" spans="1:5" s="1" customFormat="1" ht="30">
      <c r="A5" s="1" t="s">
        <v>726</v>
      </c>
      <c r="B5" s="1" t="s">
        <v>260</v>
      </c>
      <c r="C5" s="45" t="s">
        <v>727</v>
      </c>
      <c r="D5" s="3" t="s">
        <v>93</v>
      </c>
    </row>
    <row r="6" spans="1:5" s="1" customFormat="1" ht="30">
      <c r="A6" s="1" t="s">
        <v>728</v>
      </c>
      <c r="B6" s="1" t="s">
        <v>729</v>
      </c>
      <c r="C6" s="4" t="s">
        <v>730</v>
      </c>
      <c r="D6" s="42" t="s">
        <v>731</v>
      </c>
    </row>
    <row r="7" spans="1:5" s="1" customFormat="1" ht="65.25" customHeight="1">
      <c r="A7" s="1" t="s">
        <v>732</v>
      </c>
      <c r="B7" s="4" t="s">
        <v>733</v>
      </c>
      <c r="C7" s="2" t="s">
        <v>734</v>
      </c>
      <c r="D7" s="26" t="s">
        <v>735</v>
      </c>
    </row>
    <row r="8" spans="1:5" s="1" customFormat="1" ht="69.75" customHeight="1">
      <c r="A8" s="1" t="s">
        <v>736</v>
      </c>
      <c r="B8" s="4" t="s">
        <v>737</v>
      </c>
      <c r="C8" s="2" t="s">
        <v>738</v>
      </c>
      <c r="D8" s="26" t="s">
        <v>739</v>
      </c>
    </row>
    <row r="9" spans="1:5" s="1" customFormat="1" ht="16.149999999999999" customHeight="1">
      <c r="A9" s="1" t="s">
        <v>740</v>
      </c>
      <c r="B9" s="4"/>
      <c r="C9" s="2"/>
      <c r="D9" s="105" t="s">
        <v>741</v>
      </c>
    </row>
    <row r="10" spans="1:5">
      <c r="A10" t="s">
        <v>742</v>
      </c>
      <c r="D10" s="66" t="s">
        <v>743</v>
      </c>
    </row>
    <row r="11" spans="1:5">
      <c r="A11" t="s">
        <v>744</v>
      </c>
      <c r="B11" s="1" t="s">
        <v>745</v>
      </c>
      <c r="C11" t="s">
        <v>746</v>
      </c>
      <c r="D11" s="66" t="s">
        <v>747</v>
      </c>
    </row>
    <row r="12" spans="1:5">
      <c r="A12" t="s">
        <v>748</v>
      </c>
      <c r="B12" t="s">
        <v>749</v>
      </c>
      <c r="C12" t="s">
        <v>746</v>
      </c>
      <c r="D12" s="66" t="s">
        <v>750</v>
      </c>
    </row>
  </sheetData>
  <hyperlinks>
    <hyperlink ref="D9" r:id="rId1" xr:uid="{AD76CD4D-CB4C-4750-9B3D-BB1C7F4C3374}"/>
    <hyperlink ref="D10" r:id="rId2" xr:uid="{2966747E-EF5A-4A99-9F88-76F29C016730}"/>
    <hyperlink ref="D11" r:id="rId3" xr:uid="{1897D38C-3358-4AE3-BD93-1CF313B8DBDA}"/>
    <hyperlink ref="D12" r:id="rId4" xr:uid="{775110B2-F498-4E1F-9277-840DB55C93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workbookViewId="0">
      <selection activeCell="C28" sqref="C28"/>
    </sheetView>
  </sheetViews>
  <sheetFormatPr defaultRowHeight="15"/>
  <cols>
    <col min="1" max="1" width="37.140625" customWidth="1"/>
    <col min="3" max="3" width="27.140625" customWidth="1"/>
    <col min="4" max="4" width="32.5703125" customWidth="1"/>
    <col min="5" max="5" width="37.7109375" customWidth="1"/>
    <col min="6" max="6" width="32.5703125" customWidth="1"/>
    <col min="7" max="7" width="17.85546875" customWidth="1"/>
    <col min="9" max="9" width="32" style="1" customWidth="1"/>
  </cols>
  <sheetData>
    <row r="1" spans="1:9">
      <c r="A1" s="161" t="s">
        <v>74</v>
      </c>
    </row>
    <row r="2" spans="1:9" s="44" customFormat="1" ht="23.25">
      <c r="A2" s="176" t="s">
        <v>75</v>
      </c>
      <c r="B2" s="174" t="s">
        <v>76</v>
      </c>
      <c r="C2" s="35" t="s">
        <v>8</v>
      </c>
      <c r="D2" s="35" t="s">
        <v>9</v>
      </c>
      <c r="E2" s="35" t="s">
        <v>10</v>
      </c>
      <c r="F2" s="35" t="s">
        <v>77</v>
      </c>
      <c r="G2" s="174" t="s">
        <v>78</v>
      </c>
      <c r="H2" s="174" t="s">
        <v>79</v>
      </c>
      <c r="I2" s="77" t="s">
        <v>80</v>
      </c>
    </row>
    <row r="3" spans="1:9" s="1" customFormat="1">
      <c r="A3" s="1" t="s">
        <v>81</v>
      </c>
      <c r="B3" s="1" t="s">
        <v>82</v>
      </c>
      <c r="C3" s="4" t="s">
        <v>83</v>
      </c>
      <c r="D3" s="2" t="s">
        <v>65</v>
      </c>
      <c r="E3" s="5" t="s">
        <v>14</v>
      </c>
      <c r="F3" s="97" t="s">
        <v>84</v>
      </c>
      <c r="G3" s="1" t="s">
        <v>85</v>
      </c>
      <c r="H3" s="1" t="s">
        <v>86</v>
      </c>
    </row>
    <row r="4" spans="1:9" s="1" customFormat="1">
      <c r="A4" s="1" t="s">
        <v>87</v>
      </c>
      <c r="B4" s="1" t="s">
        <v>82</v>
      </c>
      <c r="C4" s="43" t="s">
        <v>88</v>
      </c>
      <c r="D4" s="1" t="s">
        <v>89</v>
      </c>
      <c r="E4" s="42" t="s">
        <v>14</v>
      </c>
      <c r="F4" s="181" t="s">
        <v>84</v>
      </c>
      <c r="G4" s="1" t="s">
        <v>85</v>
      </c>
      <c r="H4" s="1" t="s">
        <v>86</v>
      </c>
    </row>
    <row r="5" spans="1:9" s="1" customFormat="1" ht="45">
      <c r="A5" s="4" t="s">
        <v>90</v>
      </c>
      <c r="B5" s="1" t="s">
        <v>82</v>
      </c>
      <c r="C5" s="4" t="s">
        <v>91</v>
      </c>
      <c r="D5" s="46" t="s">
        <v>92</v>
      </c>
      <c r="E5" s="3" t="s">
        <v>93</v>
      </c>
      <c r="F5" s="181" t="s">
        <v>84</v>
      </c>
      <c r="G5" s="1" t="s">
        <v>85</v>
      </c>
      <c r="H5" s="1" t="s">
        <v>86</v>
      </c>
    </row>
    <row r="6" spans="1:9" s="1" customFormat="1">
      <c r="A6" s="1" t="s">
        <v>94</v>
      </c>
      <c r="B6" s="1" t="s">
        <v>82</v>
      </c>
      <c r="C6" s="1" t="s">
        <v>95</v>
      </c>
      <c r="D6" s="1" t="s">
        <v>89</v>
      </c>
      <c r="E6" s="67" t="s">
        <v>96</v>
      </c>
      <c r="F6" s="96" t="s">
        <v>97</v>
      </c>
      <c r="G6" s="1" t="s">
        <v>85</v>
      </c>
      <c r="H6" s="1" t="s">
        <v>86</v>
      </c>
    </row>
    <row r="7" spans="1:9" s="1" customFormat="1">
      <c r="A7" s="1" t="s">
        <v>98</v>
      </c>
      <c r="B7" s="1" t="s">
        <v>82</v>
      </c>
      <c r="C7" s="1" t="s">
        <v>99</v>
      </c>
      <c r="E7" s="124" t="s">
        <v>100</v>
      </c>
      <c r="F7" s="96" t="s">
        <v>101</v>
      </c>
      <c r="G7" s="1" t="s">
        <v>102</v>
      </c>
      <c r="H7" s="1" t="s">
        <v>86</v>
      </c>
    </row>
    <row r="8" spans="1:9">
      <c r="A8" s="175" t="s">
        <v>103</v>
      </c>
      <c r="B8" s="173"/>
      <c r="C8" s="173"/>
      <c r="D8" s="173"/>
      <c r="E8" s="173"/>
      <c r="F8" s="182"/>
      <c r="G8" s="180"/>
      <c r="H8" s="180"/>
    </row>
    <row r="9" spans="1:9" ht="30">
      <c r="A9" s="96" t="s">
        <v>104</v>
      </c>
      <c r="B9" s="98" t="s">
        <v>105</v>
      </c>
      <c r="C9" s="96" t="s">
        <v>106</v>
      </c>
      <c r="D9" s="4" t="s">
        <v>107</v>
      </c>
      <c r="E9" s="67" t="s">
        <v>108</v>
      </c>
      <c r="F9" t="s">
        <v>109</v>
      </c>
      <c r="G9" t="s">
        <v>102</v>
      </c>
      <c r="H9" t="s">
        <v>86</v>
      </c>
    </row>
    <row r="10" spans="1:9" ht="30">
      <c r="A10" t="s">
        <v>110</v>
      </c>
      <c r="B10" t="s">
        <v>82</v>
      </c>
      <c r="C10" t="s">
        <v>111</v>
      </c>
      <c r="D10" s="179" t="s">
        <v>112</v>
      </c>
      <c r="E10" s="74" t="s">
        <v>113</v>
      </c>
      <c r="F10" s="100" t="s">
        <v>114</v>
      </c>
      <c r="G10" t="s">
        <v>85</v>
      </c>
      <c r="H10" t="s">
        <v>86</v>
      </c>
    </row>
    <row r="11" spans="1:9" ht="30">
      <c r="A11" t="s">
        <v>115</v>
      </c>
      <c r="B11" s="100" t="s">
        <v>116</v>
      </c>
      <c r="C11" t="s">
        <v>117</v>
      </c>
      <c r="D11" s="100" t="s">
        <v>118</v>
      </c>
      <c r="E11" s="74" t="s">
        <v>119</v>
      </c>
      <c r="F11" t="s">
        <v>109</v>
      </c>
      <c r="G11" t="s">
        <v>85</v>
      </c>
      <c r="H11" t="s">
        <v>86</v>
      </c>
    </row>
    <row r="12" spans="1:9">
      <c r="A12" s="178" t="s">
        <v>120</v>
      </c>
      <c r="B12" s="177"/>
      <c r="C12" s="177"/>
      <c r="D12" s="177"/>
      <c r="E12" s="177"/>
      <c r="F12" s="177"/>
      <c r="G12" s="177"/>
      <c r="H12" s="177"/>
    </row>
    <row r="13" spans="1:9" ht="45">
      <c r="A13" t="s">
        <v>121</v>
      </c>
      <c r="B13" t="s">
        <v>82</v>
      </c>
      <c r="C13" t="s">
        <v>122</v>
      </c>
      <c r="D13" t="s">
        <v>68</v>
      </c>
      <c r="E13" s="74" t="s">
        <v>123</v>
      </c>
      <c r="F13" t="s">
        <v>124</v>
      </c>
      <c r="G13" t="s">
        <v>85</v>
      </c>
      <c r="H13" t="s">
        <v>86</v>
      </c>
    </row>
    <row r="14" spans="1:9" ht="30">
      <c r="A14" t="s">
        <v>125</v>
      </c>
      <c r="B14" t="s">
        <v>82</v>
      </c>
      <c r="C14" t="s">
        <v>126</v>
      </c>
      <c r="D14" s="179" t="s">
        <v>127</v>
      </c>
      <c r="E14" s="66" t="s">
        <v>128</v>
      </c>
      <c r="F14" t="s">
        <v>124</v>
      </c>
      <c r="G14" t="s">
        <v>102</v>
      </c>
      <c r="H14" t="s">
        <v>86</v>
      </c>
    </row>
    <row r="15" spans="1:9" s="183" customFormat="1">
      <c r="A15" s="183" t="s">
        <v>129</v>
      </c>
      <c r="I15" s="21"/>
    </row>
    <row r="16" spans="1:9" ht="45">
      <c r="A16" t="s">
        <v>130</v>
      </c>
      <c r="B16" s="100" t="s">
        <v>131</v>
      </c>
      <c r="C16" t="s">
        <v>132</v>
      </c>
      <c r="D16" s="100" t="s">
        <v>92</v>
      </c>
      <c r="E16" s="74" t="s">
        <v>93</v>
      </c>
      <c r="F16" t="s">
        <v>109</v>
      </c>
      <c r="G16" t="s">
        <v>85</v>
      </c>
      <c r="H16" t="s">
        <v>86</v>
      </c>
    </row>
    <row r="17" spans="1:9">
      <c r="A17" t="s">
        <v>94</v>
      </c>
      <c r="B17" t="s">
        <v>82</v>
      </c>
      <c r="C17" t="s">
        <v>133</v>
      </c>
      <c r="D17" t="s">
        <v>89</v>
      </c>
      <c r="E17" s="66" t="s">
        <v>134</v>
      </c>
      <c r="F17" t="s">
        <v>84</v>
      </c>
      <c r="G17" t="s">
        <v>85</v>
      </c>
      <c r="H17" t="s">
        <v>86</v>
      </c>
    </row>
    <row r="18" spans="1:9">
      <c r="A18" t="s">
        <v>135</v>
      </c>
      <c r="B18" t="s">
        <v>82</v>
      </c>
      <c r="C18" t="s">
        <v>136</v>
      </c>
      <c r="D18" t="s">
        <v>65</v>
      </c>
      <c r="E18" s="66" t="s">
        <v>137</v>
      </c>
      <c r="F18" t="s">
        <v>124</v>
      </c>
      <c r="G18" t="s">
        <v>85</v>
      </c>
      <c r="H18" t="s">
        <v>86</v>
      </c>
      <c r="I18" s="78"/>
    </row>
    <row r="19" spans="1:9">
      <c r="A19" t="s">
        <v>138</v>
      </c>
      <c r="B19" t="s">
        <v>82</v>
      </c>
      <c r="C19" t="s">
        <v>139</v>
      </c>
      <c r="D19" t="s">
        <v>65</v>
      </c>
      <c r="E19" s="66" t="s">
        <v>140</v>
      </c>
      <c r="F19" t="s">
        <v>124</v>
      </c>
      <c r="G19" t="s">
        <v>85</v>
      </c>
      <c r="H19" t="s">
        <v>86</v>
      </c>
    </row>
  </sheetData>
  <hyperlinks>
    <hyperlink ref="E6" r:id="rId1" display="https://www.google.com/url?sa=t&amp;rct=j&amp;q=&amp;esrc=s&amp;source=web&amp;cd=1&amp;ved=2ahUKEwj61v_roMPfAhVxwcQHHYBzCh0QFjAAegQIBhAC&amp;url=https%3A%2F%2Fwww.safehelpline.org%2F&amp;usg=AOvVaw1_WpdgMnwllsUE6DBzGkui" xr:uid="{00000000-0004-0000-0200-000000000000}"/>
    <hyperlink ref="E10" r:id="rId2" xr:uid="{DC262E2A-4B76-4539-84FA-6D48503DDEB4}"/>
    <hyperlink ref="E9" r:id="rId3" xr:uid="{A9B00537-8B40-48CF-B7BA-6D592B880800}"/>
    <hyperlink ref="E11" r:id="rId4" xr:uid="{304619FD-B681-4EE6-8553-94EAFFC1DD0C}"/>
    <hyperlink ref="E7" r:id="rId5" xr:uid="{0554B073-D194-4D00-AFC1-22A7B07D3E5F}"/>
    <hyperlink ref="E16" r:id="rId6" xr:uid="{B7612A8E-F051-44BC-83A2-A2BB53263C14}"/>
    <hyperlink ref="E13" r:id="rId7" xr:uid="{FEBB0F8E-ED76-4B51-B424-5369DD0BE7F1}"/>
    <hyperlink ref="E14" r:id="rId8" xr:uid="{681D5D26-B87A-4F74-A139-6735AE39AABC}"/>
    <hyperlink ref="E17" r:id="rId9" xr:uid="{B203A19F-77BA-4009-BDCB-613CDD3CC71A}"/>
    <hyperlink ref="E18" r:id="rId10" xr:uid="{1F1B7291-B4FB-478B-AF48-C8ACAB3603AF}"/>
    <hyperlink ref="E19" r:id="rId11" xr:uid="{6C97CFE8-4341-4B04-AC92-E54A783BA131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workbookViewId="0">
      <selection activeCell="F7" sqref="F7"/>
    </sheetView>
  </sheetViews>
  <sheetFormatPr defaultRowHeight="14.25"/>
  <cols>
    <col min="1" max="1" width="38" style="117" customWidth="1"/>
    <col min="2" max="2" width="31.7109375" style="117" customWidth="1"/>
    <col min="3" max="3" width="26.85546875" style="117" customWidth="1"/>
    <col min="4" max="4" width="39.85546875" style="117" customWidth="1"/>
    <col min="5" max="5" width="27.7109375" style="117" customWidth="1"/>
    <col min="6" max="6" width="27.28515625" style="117" customWidth="1"/>
    <col min="7" max="16384" width="9.140625" style="117"/>
  </cols>
  <sheetData>
    <row r="1" spans="1:6" ht="15">
      <c r="A1" s="192" t="s">
        <v>751</v>
      </c>
      <c r="B1" s="193" t="s">
        <v>8</v>
      </c>
      <c r="C1" s="193" t="s">
        <v>9</v>
      </c>
      <c r="D1" s="193" t="s">
        <v>10</v>
      </c>
      <c r="E1" s="193" t="s">
        <v>11</v>
      </c>
      <c r="F1" s="194" t="s">
        <v>752</v>
      </c>
    </row>
    <row r="2" spans="1:6" s="115" customFormat="1"/>
    <row r="3" spans="1:6" ht="42.75">
      <c r="A3" s="116" t="s">
        <v>302</v>
      </c>
      <c r="B3" s="116" t="s">
        <v>303</v>
      </c>
      <c r="C3" s="116" t="s">
        <v>304</v>
      </c>
      <c r="D3" s="116" t="s">
        <v>93</v>
      </c>
      <c r="E3" s="116" t="s">
        <v>305</v>
      </c>
    </row>
    <row r="4" spans="1:6" ht="42.75">
      <c r="A4" s="116" t="s">
        <v>753</v>
      </c>
      <c r="B4" s="116" t="s">
        <v>754</v>
      </c>
      <c r="C4" s="116" t="s">
        <v>755</v>
      </c>
      <c r="D4" s="116"/>
      <c r="E4" s="116" t="s">
        <v>750</v>
      </c>
    </row>
    <row r="5" spans="1:6" ht="28.5">
      <c r="A5" s="116" t="s">
        <v>756</v>
      </c>
      <c r="B5" s="116" t="s">
        <v>757</v>
      </c>
      <c r="C5" s="116" t="s">
        <v>758</v>
      </c>
      <c r="D5" s="116"/>
      <c r="E5" s="116"/>
    </row>
    <row r="6" spans="1:6" ht="42.75">
      <c r="A6" s="116" t="s">
        <v>759</v>
      </c>
      <c r="B6" s="116" t="s">
        <v>760</v>
      </c>
      <c r="C6" s="116" t="s">
        <v>761</v>
      </c>
      <c r="D6" s="116" t="s">
        <v>762</v>
      </c>
      <c r="E6" s="116" t="s">
        <v>763</v>
      </c>
    </row>
    <row r="7" spans="1:6" ht="42.75">
      <c r="A7" s="116" t="s">
        <v>764</v>
      </c>
      <c r="B7" s="116" t="s">
        <v>765</v>
      </c>
      <c r="C7" s="116" t="s">
        <v>766</v>
      </c>
      <c r="D7" s="116" t="s">
        <v>767</v>
      </c>
      <c r="E7" s="116"/>
    </row>
    <row r="8" spans="1:6" ht="42.75">
      <c r="A8" s="116" t="s">
        <v>768</v>
      </c>
      <c r="B8" s="116" t="s">
        <v>769</v>
      </c>
      <c r="C8" s="116" t="s">
        <v>630</v>
      </c>
      <c r="D8" s="116" t="s">
        <v>631</v>
      </c>
      <c r="E8" s="116"/>
    </row>
    <row r="9" spans="1:6" ht="28.5">
      <c r="A9" s="116" t="s">
        <v>770</v>
      </c>
      <c r="B9" s="116" t="s">
        <v>771</v>
      </c>
      <c r="C9" s="116"/>
      <c r="D9" s="116" t="s">
        <v>772</v>
      </c>
      <c r="E9" s="118" t="s">
        <v>773</v>
      </c>
    </row>
    <row r="10" spans="1:6">
      <c r="A10" s="116" t="s">
        <v>774</v>
      </c>
      <c r="B10" s="116" t="s">
        <v>775</v>
      </c>
      <c r="C10" s="116" t="s">
        <v>68</v>
      </c>
      <c r="D10" s="116" t="s">
        <v>776</v>
      </c>
      <c r="E10" s="116" t="s">
        <v>68</v>
      </c>
    </row>
    <row r="11" spans="1:6" s="120" customFormat="1">
      <c r="A11" s="116" t="s">
        <v>69</v>
      </c>
      <c r="B11" s="119" t="s">
        <v>70</v>
      </c>
      <c r="C11" s="116" t="s">
        <v>68</v>
      </c>
      <c r="D11" s="116" t="s">
        <v>71</v>
      </c>
      <c r="E11" s="116" t="s">
        <v>68</v>
      </c>
    </row>
    <row r="12" spans="1:6" ht="28.5">
      <c r="A12" s="116" t="s">
        <v>777</v>
      </c>
      <c r="B12" s="116" t="s">
        <v>70</v>
      </c>
      <c r="C12" s="116" t="s">
        <v>68</v>
      </c>
      <c r="D12" s="116" t="s">
        <v>778</v>
      </c>
      <c r="E12" s="116" t="s">
        <v>68</v>
      </c>
    </row>
    <row r="13" spans="1:6" ht="28.5">
      <c r="A13" s="116" t="s">
        <v>779</v>
      </c>
      <c r="B13" s="116" t="s">
        <v>70</v>
      </c>
      <c r="C13" s="116" t="s">
        <v>68</v>
      </c>
      <c r="D13" s="116" t="s">
        <v>780</v>
      </c>
      <c r="E13" s="116" t="s">
        <v>68</v>
      </c>
    </row>
    <row r="14" spans="1:6" ht="57">
      <c r="A14" s="121" t="s">
        <v>640</v>
      </c>
      <c r="B14" s="122" t="s">
        <v>641</v>
      </c>
      <c r="C14" s="122" t="s">
        <v>642</v>
      </c>
      <c r="D14" s="119" t="s">
        <v>781</v>
      </c>
      <c r="E14" s="122" t="s">
        <v>763</v>
      </c>
    </row>
    <row r="15" spans="1:6" ht="42.75">
      <c r="A15" s="121" t="s">
        <v>644</v>
      </c>
      <c r="B15" s="122" t="s">
        <v>782</v>
      </c>
      <c r="C15" s="122" t="s">
        <v>783</v>
      </c>
      <c r="D15" s="119" t="s">
        <v>784</v>
      </c>
      <c r="E15" s="122" t="s">
        <v>68</v>
      </c>
    </row>
    <row r="16" spans="1:6" ht="42.75">
      <c r="A16" s="116" t="s">
        <v>306</v>
      </c>
      <c r="B16" s="116"/>
      <c r="C16" s="116" t="s">
        <v>307</v>
      </c>
      <c r="D16" s="116" t="s">
        <v>308</v>
      </c>
      <c r="E16" s="116" t="s">
        <v>309</v>
      </c>
    </row>
    <row r="17" spans="1:5">
      <c r="A17" s="123"/>
      <c r="B17" s="123"/>
      <c r="C17" s="123"/>
      <c r="D17" s="123"/>
      <c r="E17" s="123"/>
    </row>
    <row r="18" spans="1:5">
      <c r="A18" s="123"/>
      <c r="B18" s="123"/>
      <c r="C18" s="123"/>
      <c r="D18" s="123"/>
      <c r="E18" s="123"/>
    </row>
    <row r="19" spans="1:5">
      <c r="A19" s="123"/>
      <c r="B19" s="123"/>
      <c r="C19" s="123"/>
      <c r="D19" s="123"/>
      <c r="E19" s="123"/>
    </row>
    <row r="20" spans="1:5">
      <c r="A20" s="123"/>
      <c r="B20" s="123"/>
      <c r="C20" s="123"/>
      <c r="D20" s="123"/>
      <c r="E20" s="123"/>
    </row>
    <row r="21" spans="1:5">
      <c r="A21" s="123"/>
      <c r="B21" s="123"/>
      <c r="C21" s="123"/>
      <c r="D21" s="123"/>
      <c r="E21" s="123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8"/>
  <sheetViews>
    <sheetView workbookViewId="0">
      <selection activeCell="F2" sqref="F2"/>
    </sheetView>
  </sheetViews>
  <sheetFormatPr defaultRowHeight="15"/>
  <cols>
    <col min="1" max="1" width="45.28515625" customWidth="1"/>
    <col min="2" max="2" width="32" customWidth="1"/>
    <col min="3" max="3" width="36.140625" customWidth="1"/>
    <col min="4" max="4" width="36.85546875" customWidth="1"/>
    <col min="5" max="5" width="36.140625" customWidth="1"/>
    <col min="6" max="6" width="32" style="1" customWidth="1"/>
  </cols>
  <sheetData>
    <row r="1" spans="1:6" s="1" customFormat="1" ht="23.25">
      <c r="A1" s="37" t="s">
        <v>785</v>
      </c>
      <c r="B1" s="38" t="s">
        <v>8</v>
      </c>
      <c r="C1" s="38" t="s">
        <v>9</v>
      </c>
      <c r="D1" s="38" t="s">
        <v>10</v>
      </c>
      <c r="E1" s="38" t="s">
        <v>11</v>
      </c>
      <c r="F1" s="77" t="s">
        <v>786</v>
      </c>
    </row>
    <row r="2" spans="1:6" s="41" customFormat="1" ht="60">
      <c r="A2" s="46" t="s">
        <v>787</v>
      </c>
      <c r="B2" s="46" t="s">
        <v>14</v>
      </c>
      <c r="C2" s="46" t="s">
        <v>788</v>
      </c>
      <c r="D2" s="58" t="s">
        <v>789</v>
      </c>
      <c r="E2" s="46"/>
      <c r="F2" s="1"/>
    </row>
    <row r="3" spans="1:6" s="1" customFormat="1" ht="60">
      <c r="A3" s="4" t="s">
        <v>790</v>
      </c>
      <c r="B3" s="4" t="s">
        <v>791</v>
      </c>
      <c r="C3" s="4" t="s">
        <v>792</v>
      </c>
      <c r="D3" s="3" t="s">
        <v>793</v>
      </c>
      <c r="E3" s="4"/>
    </row>
    <row r="4" spans="1:6" s="1" customFormat="1" ht="60">
      <c r="A4" s="1" t="s">
        <v>794</v>
      </c>
      <c r="B4" s="4" t="s">
        <v>795</v>
      </c>
      <c r="C4" s="60"/>
      <c r="D4" s="3" t="s">
        <v>31</v>
      </c>
      <c r="E4" s="60"/>
    </row>
    <row r="5" spans="1:6" s="1" customFormat="1" ht="30">
      <c r="A5" s="1" t="s">
        <v>796</v>
      </c>
      <c r="B5" s="4" t="s">
        <v>797</v>
      </c>
      <c r="C5" s="4" t="s">
        <v>798</v>
      </c>
      <c r="D5" s="3" t="s">
        <v>799</v>
      </c>
      <c r="E5" s="4"/>
    </row>
    <row r="6" spans="1:6" s="1" customFormat="1" ht="60">
      <c r="A6" s="1" t="s">
        <v>800</v>
      </c>
      <c r="B6" s="4" t="s">
        <v>801</v>
      </c>
      <c r="C6" s="60" t="s">
        <v>802</v>
      </c>
      <c r="D6" s="3" t="s">
        <v>31</v>
      </c>
      <c r="E6" s="60"/>
    </row>
    <row r="7" spans="1:6" s="1" customFormat="1">
      <c r="B7" s="4"/>
    </row>
    <row r="18" spans="6:6">
      <c r="F18" s="7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7"/>
  <sheetViews>
    <sheetView workbookViewId="0">
      <selection activeCell="F6" sqref="F6"/>
    </sheetView>
  </sheetViews>
  <sheetFormatPr defaultRowHeight="15"/>
  <cols>
    <col min="1" max="1" width="37" customWidth="1"/>
    <col min="2" max="2" width="31.85546875" customWidth="1"/>
    <col min="3" max="3" width="36.5703125" customWidth="1"/>
    <col min="4" max="4" width="37.140625" customWidth="1"/>
    <col min="5" max="5" width="36.5703125" customWidth="1"/>
    <col min="6" max="6" width="36.140625" style="1" customWidth="1"/>
  </cols>
  <sheetData>
    <row r="1" spans="1:6" s="1" customFormat="1" ht="23.25">
      <c r="A1" s="39" t="s">
        <v>803</v>
      </c>
      <c r="B1" s="40" t="s">
        <v>8</v>
      </c>
      <c r="C1" s="40" t="s">
        <v>9</v>
      </c>
      <c r="D1" s="40" t="s">
        <v>10</v>
      </c>
      <c r="E1" s="40" t="s">
        <v>11</v>
      </c>
      <c r="F1" s="77" t="s">
        <v>396</v>
      </c>
    </row>
    <row r="2" spans="1:6" s="1" customFormat="1" ht="30">
      <c r="A2" s="4" t="s">
        <v>804</v>
      </c>
      <c r="B2" s="4" t="s">
        <v>805</v>
      </c>
      <c r="C2" s="60" t="s">
        <v>89</v>
      </c>
      <c r="D2" s="3" t="s">
        <v>806</v>
      </c>
      <c r="E2" s="60"/>
      <c r="F2" s="4"/>
    </row>
    <row r="3" spans="1:6" s="1" customFormat="1" ht="30">
      <c r="A3" s="4" t="s">
        <v>807</v>
      </c>
      <c r="B3" s="4" t="s">
        <v>808</v>
      </c>
      <c r="C3" s="4" t="s">
        <v>809</v>
      </c>
      <c r="D3" s="4" t="s">
        <v>810</v>
      </c>
      <c r="E3" s="4"/>
      <c r="F3" s="99"/>
    </row>
    <row r="4" spans="1:6" ht="30">
      <c r="A4" s="4" t="s">
        <v>811</v>
      </c>
      <c r="B4" s="4" t="s">
        <v>812</v>
      </c>
      <c r="C4" s="4" t="s">
        <v>813</v>
      </c>
      <c r="D4" s="4" t="s">
        <v>814</v>
      </c>
      <c r="E4" s="4" t="s">
        <v>815</v>
      </c>
      <c r="F4" s="99"/>
    </row>
    <row r="5" spans="1:6" ht="30">
      <c r="A5" s="4" t="s">
        <v>816</v>
      </c>
      <c r="B5" s="4" t="s">
        <v>817</v>
      </c>
      <c r="C5" s="4" t="s">
        <v>818</v>
      </c>
      <c r="D5" s="4" t="s">
        <v>819</v>
      </c>
      <c r="E5" s="4"/>
      <c r="F5" s="4"/>
    </row>
    <row r="6" spans="1:6" ht="45">
      <c r="A6" s="4" t="s">
        <v>820</v>
      </c>
      <c r="B6" s="4" t="s">
        <v>821</v>
      </c>
      <c r="C6" s="133" t="s">
        <v>822</v>
      </c>
      <c r="D6" s="133" t="s">
        <v>823</v>
      </c>
      <c r="E6" s="4"/>
      <c r="F6" s="4"/>
    </row>
    <row r="7" spans="1:6" ht="60">
      <c r="A7" s="134" t="s">
        <v>824</v>
      </c>
      <c r="B7" s="134" t="s">
        <v>825</v>
      </c>
      <c r="C7" s="134" t="s">
        <v>826</v>
      </c>
      <c r="D7" s="134" t="s">
        <v>827</v>
      </c>
      <c r="E7" s="4"/>
      <c r="F7" s="4"/>
    </row>
    <row r="8" spans="1:6" ht="30">
      <c r="A8" s="4" t="s">
        <v>828</v>
      </c>
      <c r="B8" s="4" t="s">
        <v>829</v>
      </c>
      <c r="C8" s="4" t="s">
        <v>830</v>
      </c>
      <c r="D8" s="105" t="s">
        <v>831</v>
      </c>
      <c r="E8" s="4"/>
      <c r="F8" s="4" t="s">
        <v>832</v>
      </c>
    </row>
    <row r="9" spans="1:6" ht="30">
      <c r="A9" s="4" t="s">
        <v>828</v>
      </c>
      <c r="B9" s="4" t="s">
        <v>829</v>
      </c>
      <c r="C9" s="4" t="s">
        <v>833</v>
      </c>
      <c r="D9" s="105" t="s">
        <v>831</v>
      </c>
      <c r="E9" s="4"/>
      <c r="F9" s="4" t="s">
        <v>834</v>
      </c>
    </row>
    <row r="10" spans="1:6">
      <c r="A10" s="4"/>
      <c r="B10" s="4"/>
      <c r="C10" s="4"/>
      <c r="D10" s="4"/>
      <c r="E10" s="4"/>
      <c r="F10" s="4"/>
    </row>
    <row r="11" spans="1:6">
      <c r="A11" s="4"/>
      <c r="B11" s="4"/>
      <c r="C11" s="4"/>
      <c r="D11" s="4"/>
      <c r="E11" s="4"/>
      <c r="F11" s="4"/>
    </row>
    <row r="12" spans="1:6">
      <c r="A12" s="4"/>
      <c r="B12" s="4"/>
      <c r="C12" s="4"/>
      <c r="D12" s="4"/>
      <c r="E12" s="4"/>
      <c r="F12" s="4"/>
    </row>
    <row r="13" spans="1:6">
      <c r="A13" s="4"/>
      <c r="B13" s="4"/>
      <c r="C13" s="4"/>
      <c r="D13" s="4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>
      <c r="A15" s="100"/>
      <c r="B15" s="100"/>
      <c r="C15" s="100"/>
      <c r="D15" s="100"/>
      <c r="E15" s="100"/>
      <c r="F15" s="4"/>
    </row>
    <row r="16" spans="1:6">
      <c r="A16" s="100"/>
      <c r="B16" s="100"/>
      <c r="C16" s="100"/>
      <c r="D16" s="100"/>
      <c r="E16" s="100"/>
      <c r="F16" s="4"/>
    </row>
    <row r="17" spans="6:6">
      <c r="F17" s="78"/>
    </row>
  </sheetData>
  <hyperlinks>
    <hyperlink ref="D8" r:id="rId1" xr:uid="{A7C73523-4804-4A83-8C86-F5DDE340153F}"/>
    <hyperlink ref="D9" r:id="rId2" xr:uid="{4889122B-AC7E-4417-B39A-2472EA075FED}"/>
  </hyperlinks>
  <pageMargins left="0.7" right="0.7" top="0.75" bottom="0.75" header="0.3" footer="0.3"/>
  <pageSetup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8"/>
  <sheetViews>
    <sheetView topLeftCell="C1" workbookViewId="0">
      <selection activeCell="F1" sqref="F1"/>
    </sheetView>
  </sheetViews>
  <sheetFormatPr defaultRowHeight="15"/>
  <cols>
    <col min="1" max="1" width="36.28515625" customWidth="1"/>
    <col min="2" max="2" width="36.5703125" customWidth="1"/>
    <col min="3" max="3" width="40.42578125" customWidth="1"/>
    <col min="4" max="4" width="39" customWidth="1"/>
    <col min="5" max="5" width="36.7109375" customWidth="1"/>
    <col min="6" max="6" width="32" style="1" customWidth="1"/>
  </cols>
  <sheetData>
    <row r="1" spans="1:6" s="1" customFormat="1" ht="23.25">
      <c r="A1" s="12" t="s">
        <v>835</v>
      </c>
      <c r="B1" s="13" t="s">
        <v>8</v>
      </c>
      <c r="C1" s="13" t="s">
        <v>9</v>
      </c>
      <c r="D1" s="13" t="s">
        <v>10</v>
      </c>
      <c r="E1" s="13" t="s">
        <v>11</v>
      </c>
      <c r="F1" s="77" t="s">
        <v>603</v>
      </c>
    </row>
    <row r="2" spans="1:6" s="1" customFormat="1">
      <c r="A2" s="1" t="s">
        <v>836</v>
      </c>
      <c r="B2" s="4" t="s">
        <v>837</v>
      </c>
      <c r="C2" s="60"/>
      <c r="D2" s="23" t="s">
        <v>14</v>
      </c>
      <c r="E2" s="60"/>
    </row>
    <row r="3" spans="1:6" s="1" customFormat="1" ht="61.15" customHeight="1">
      <c r="A3" s="1" t="s">
        <v>838</v>
      </c>
      <c r="B3" s="4" t="s">
        <v>839</v>
      </c>
      <c r="C3" s="2" t="s">
        <v>840</v>
      </c>
      <c r="D3" s="26" t="s">
        <v>841</v>
      </c>
      <c r="E3" s="2"/>
    </row>
    <row r="4" spans="1:6" s="1" customFormat="1" ht="30">
      <c r="A4" s="1" t="s">
        <v>842</v>
      </c>
      <c r="B4" s="36" t="s">
        <v>843</v>
      </c>
      <c r="C4" s="4" t="s">
        <v>844</v>
      </c>
      <c r="D4" s="3" t="s">
        <v>845</v>
      </c>
    </row>
    <row r="5" spans="1:6">
      <c r="A5" t="s">
        <v>216</v>
      </c>
      <c r="B5" t="s">
        <v>217</v>
      </c>
    </row>
    <row r="18" spans="6:6">
      <c r="F18" s="78"/>
    </row>
  </sheetData>
  <pageMargins left="1" right="1" top="1" bottom="1" header="0.5" footer="0.5"/>
  <pageSetup fitToWidth="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8"/>
  <sheetViews>
    <sheetView workbookViewId="0">
      <selection activeCell="C6" sqref="C6"/>
    </sheetView>
  </sheetViews>
  <sheetFormatPr defaultRowHeight="15"/>
  <cols>
    <col min="1" max="2" width="36.5703125" customWidth="1"/>
    <col min="3" max="3" width="36" customWidth="1"/>
    <col min="4" max="4" width="48.5703125" customWidth="1"/>
    <col min="5" max="5" width="36" customWidth="1"/>
    <col min="6" max="6" width="32" style="1" customWidth="1"/>
  </cols>
  <sheetData>
    <row r="1" spans="1:7" s="1" customFormat="1" ht="23.25">
      <c r="A1" s="21" t="s">
        <v>846</v>
      </c>
      <c r="B1" s="69" t="s">
        <v>8</v>
      </c>
      <c r="C1" s="69" t="s">
        <v>9</v>
      </c>
      <c r="D1" s="69" t="s">
        <v>10</v>
      </c>
      <c r="E1" s="69" t="s">
        <v>11</v>
      </c>
      <c r="F1" s="137" t="s">
        <v>847</v>
      </c>
      <c r="G1" s="21"/>
    </row>
    <row r="2" spans="1:7" s="1" customFormat="1" ht="30">
      <c r="A2" s="1" t="s">
        <v>104</v>
      </c>
      <c r="B2" s="1" t="s">
        <v>106</v>
      </c>
      <c r="C2" s="4" t="s">
        <v>848</v>
      </c>
      <c r="D2" s="1" t="s">
        <v>108</v>
      </c>
      <c r="E2" s="4"/>
    </row>
    <row r="3" spans="1:7" s="1" customFormat="1">
      <c r="A3" s="1" t="s">
        <v>849</v>
      </c>
      <c r="B3" s="1" t="s">
        <v>850</v>
      </c>
      <c r="D3" s="1" t="s">
        <v>851</v>
      </c>
      <c r="E3" s="66" t="s">
        <v>852</v>
      </c>
    </row>
    <row r="4" spans="1:7" s="1" customFormat="1" ht="30">
      <c r="A4" s="1" t="s">
        <v>853</v>
      </c>
      <c r="B4" s="1" t="s">
        <v>854</v>
      </c>
      <c r="C4" s="135" t="s">
        <v>855</v>
      </c>
      <c r="D4" s="1" t="s">
        <v>424</v>
      </c>
      <c r="E4" s="4"/>
    </row>
    <row r="5" spans="1:7">
      <c r="A5" s="43" t="s">
        <v>856</v>
      </c>
      <c r="B5" s="43" t="s">
        <v>857</v>
      </c>
      <c r="C5" s="136"/>
      <c r="D5" s="108" t="s">
        <v>858</v>
      </c>
    </row>
    <row r="18" spans="6:6">
      <c r="F18" s="78"/>
    </row>
  </sheetData>
  <hyperlinks>
    <hyperlink ref="E3" r:id="rId1" xr:uid="{93415515-7E74-4E30-A56A-8FCC327FD5F5}"/>
    <hyperlink ref="D5" r:id="rId2" xr:uid="{A76ED634-1D06-4595-BE21-EDEC85052CDE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8"/>
  <sheetViews>
    <sheetView workbookViewId="0">
      <selection activeCell="F2" sqref="F2"/>
    </sheetView>
  </sheetViews>
  <sheetFormatPr defaultRowHeight="15"/>
  <cols>
    <col min="1" max="1" width="46.28515625" customWidth="1"/>
    <col min="2" max="2" width="28" customWidth="1"/>
    <col min="3" max="3" width="28.140625" customWidth="1"/>
    <col min="4" max="4" width="36.5703125" customWidth="1"/>
    <col min="5" max="5" width="28.140625" customWidth="1"/>
    <col min="6" max="6" width="32" style="1" customWidth="1"/>
  </cols>
  <sheetData>
    <row r="1" spans="1:7" s="1" customFormat="1" ht="23.25">
      <c r="A1" s="70" t="s">
        <v>66</v>
      </c>
      <c r="B1" s="71" t="s">
        <v>8</v>
      </c>
      <c r="C1" s="71" t="s">
        <v>9</v>
      </c>
      <c r="D1" s="71" t="s">
        <v>10</v>
      </c>
      <c r="E1" s="71" t="s">
        <v>11</v>
      </c>
      <c r="F1" s="77" t="s">
        <v>396</v>
      </c>
      <c r="G1" s="78"/>
    </row>
    <row r="2" spans="1:7" s="1" customFormat="1" ht="30">
      <c r="A2" s="1" t="s">
        <v>12</v>
      </c>
      <c r="B2" s="4" t="s">
        <v>67</v>
      </c>
      <c r="C2" s="1" t="s">
        <v>68</v>
      </c>
      <c r="D2" s="1" t="s">
        <v>15</v>
      </c>
    </row>
    <row r="3" spans="1:7" s="1" customFormat="1">
      <c r="A3" s="1" t="s">
        <v>69</v>
      </c>
      <c r="B3" s="1" t="s">
        <v>70</v>
      </c>
      <c r="C3" s="1" t="s">
        <v>68</v>
      </c>
      <c r="D3" s="1" t="s">
        <v>71</v>
      </c>
    </row>
    <row r="18" spans="6:6">
      <c r="F18" s="7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topLeftCell="A18" workbookViewId="0">
      <selection activeCell="E9" sqref="E9"/>
    </sheetView>
  </sheetViews>
  <sheetFormatPr defaultRowHeight="15"/>
  <cols>
    <col min="1" max="1" width="42.28515625" customWidth="1"/>
    <col min="2" max="2" width="27.140625" customWidth="1"/>
    <col min="3" max="3" width="47.140625" customWidth="1"/>
    <col min="4" max="4" width="41.5703125" customWidth="1"/>
    <col min="5" max="5" width="37.42578125" customWidth="1"/>
    <col min="6" max="6" width="32" style="1" customWidth="1"/>
  </cols>
  <sheetData>
    <row r="1" spans="1:6" s="1" customFormat="1" ht="23.25">
      <c r="A1" s="8" t="s">
        <v>141</v>
      </c>
      <c r="B1" s="9" t="s">
        <v>8</v>
      </c>
      <c r="C1" s="9" t="s">
        <v>9</v>
      </c>
      <c r="D1" s="9" t="s">
        <v>10</v>
      </c>
      <c r="E1" s="9" t="s">
        <v>11</v>
      </c>
      <c r="F1" s="77" t="s">
        <v>142</v>
      </c>
    </row>
    <row r="2" spans="1:6" s="28" customFormat="1">
      <c r="A2" s="63"/>
      <c r="B2" s="64"/>
      <c r="C2" s="64"/>
      <c r="D2" s="64"/>
      <c r="E2" s="64"/>
      <c r="F2" s="1"/>
    </row>
    <row r="3" spans="1:6" s="41" customFormat="1" ht="30">
      <c r="A3" s="62" t="s">
        <v>143</v>
      </c>
      <c r="B3" s="46" t="s">
        <v>144</v>
      </c>
      <c r="C3" s="46" t="s">
        <v>92</v>
      </c>
      <c r="D3" s="3" t="s">
        <v>93</v>
      </c>
      <c r="E3" s="46"/>
      <c r="F3" s="1"/>
    </row>
    <row r="4" spans="1:6" s="1" customFormat="1">
      <c r="A4" s="57" t="s">
        <v>145</v>
      </c>
      <c r="B4" s="47" t="s">
        <v>146</v>
      </c>
      <c r="C4" s="60" t="s">
        <v>89</v>
      </c>
      <c r="D4" s="65" t="s">
        <v>147</v>
      </c>
      <c r="E4" s="60"/>
    </row>
    <row r="5" spans="1:6" s="1" customFormat="1">
      <c r="A5" s="60" t="s">
        <v>148</v>
      </c>
      <c r="B5" s="60" t="s">
        <v>149</v>
      </c>
      <c r="C5" s="60" t="s">
        <v>89</v>
      </c>
      <c r="D5" s="59" t="s">
        <v>150</v>
      </c>
      <c r="E5" s="60"/>
    </row>
    <row r="6" spans="1:6" s="1" customFormat="1">
      <c r="A6" s="4" t="s">
        <v>138</v>
      </c>
      <c r="B6" s="4" t="s">
        <v>151</v>
      </c>
      <c r="C6" s="2" t="s">
        <v>89</v>
      </c>
      <c r="D6" s="5" t="s">
        <v>152</v>
      </c>
      <c r="E6" s="2"/>
    </row>
    <row r="7" spans="1:6" s="4" customFormat="1">
      <c r="A7" s="4" t="s">
        <v>153</v>
      </c>
      <c r="B7" s="4" t="s">
        <v>154</v>
      </c>
      <c r="F7" s="1"/>
    </row>
    <row r="8" spans="1:6">
      <c r="A8" t="s">
        <v>155</v>
      </c>
      <c r="B8" s="4" t="s">
        <v>156</v>
      </c>
    </row>
    <row r="9" spans="1:6">
      <c r="A9" t="s">
        <v>157</v>
      </c>
      <c r="B9" s="4" t="s">
        <v>158</v>
      </c>
      <c r="C9" t="s">
        <v>159</v>
      </c>
    </row>
    <row r="10" spans="1:6">
      <c r="A10" t="s">
        <v>160</v>
      </c>
      <c r="B10" s="4" t="s">
        <v>161</v>
      </c>
    </row>
    <row r="11" spans="1:6">
      <c r="A11" t="s">
        <v>162</v>
      </c>
      <c r="B11" s="4" t="s">
        <v>163</v>
      </c>
    </row>
    <row r="12" spans="1:6">
      <c r="A12" t="s">
        <v>164</v>
      </c>
      <c r="B12" s="4" t="s">
        <v>165</v>
      </c>
      <c r="C12" t="s">
        <v>166</v>
      </c>
    </row>
    <row r="13" spans="1:6">
      <c r="A13" t="s">
        <v>167</v>
      </c>
      <c r="B13" s="4" t="s">
        <v>168</v>
      </c>
    </row>
    <row r="14" spans="1:6">
      <c r="A14" t="s">
        <v>169</v>
      </c>
      <c r="B14" s="4" t="s">
        <v>170</v>
      </c>
      <c r="C14" t="s">
        <v>171</v>
      </c>
    </row>
    <row r="15" spans="1:6">
      <c r="A15" t="s">
        <v>172</v>
      </c>
      <c r="B15" t="s">
        <v>173</v>
      </c>
      <c r="C15" t="s">
        <v>174</v>
      </c>
    </row>
    <row r="16" spans="1:6">
      <c r="A16" t="s">
        <v>175</v>
      </c>
      <c r="B16" t="s">
        <v>176</v>
      </c>
      <c r="C16" t="s">
        <v>177</v>
      </c>
      <c r="D16" t="s">
        <v>178</v>
      </c>
    </row>
    <row r="17" spans="1:6">
      <c r="A17" t="s">
        <v>179</v>
      </c>
      <c r="B17" t="s">
        <v>180</v>
      </c>
      <c r="C17" t="s">
        <v>89</v>
      </c>
    </row>
    <row r="18" spans="1:6">
      <c r="A18" t="s">
        <v>181</v>
      </c>
      <c r="B18" t="s">
        <v>182</v>
      </c>
      <c r="C18" t="s">
        <v>183</v>
      </c>
      <c r="D18" t="s">
        <v>184</v>
      </c>
      <c r="E18" s="66" t="s">
        <v>185</v>
      </c>
      <c r="F18" s="78"/>
    </row>
    <row r="19" spans="1:6">
      <c r="A19" t="s">
        <v>186</v>
      </c>
      <c r="B19" t="s">
        <v>187</v>
      </c>
      <c r="C19" t="s">
        <v>188</v>
      </c>
      <c r="D19" t="s">
        <v>189</v>
      </c>
    </row>
    <row r="20" spans="1:6">
      <c r="A20" t="s">
        <v>190</v>
      </c>
      <c r="B20" t="s">
        <v>191</v>
      </c>
      <c r="C20" t="s">
        <v>192</v>
      </c>
      <c r="D20" s="66" t="s">
        <v>193</v>
      </c>
      <c r="E20" s="66" t="s">
        <v>194</v>
      </c>
    </row>
    <row r="21" spans="1:6">
      <c r="A21" t="s">
        <v>195</v>
      </c>
      <c r="B21" t="s">
        <v>196</v>
      </c>
      <c r="C21" t="s">
        <v>197</v>
      </c>
    </row>
    <row r="22" spans="1:6">
      <c r="A22" t="s">
        <v>198</v>
      </c>
      <c r="B22" t="s">
        <v>199</v>
      </c>
      <c r="C22" t="s">
        <v>200</v>
      </c>
    </row>
    <row r="23" spans="1:6">
      <c r="A23" t="s">
        <v>201</v>
      </c>
      <c r="B23" t="s">
        <v>202</v>
      </c>
      <c r="C23" t="s">
        <v>203</v>
      </c>
    </row>
    <row r="24" spans="1:6">
      <c r="A24" t="s">
        <v>204</v>
      </c>
      <c r="B24" t="s">
        <v>205</v>
      </c>
      <c r="C24" t="s">
        <v>206</v>
      </c>
    </row>
    <row r="25" spans="1:6">
      <c r="A25" t="s">
        <v>207</v>
      </c>
      <c r="B25" t="s">
        <v>208</v>
      </c>
      <c r="C25" t="s">
        <v>209</v>
      </c>
    </row>
    <row r="26" spans="1:6">
      <c r="A26" t="s">
        <v>210</v>
      </c>
      <c r="B26" t="s">
        <v>211</v>
      </c>
      <c r="C26" t="s">
        <v>212</v>
      </c>
    </row>
    <row r="27" spans="1:6">
      <c r="A27" t="s">
        <v>213</v>
      </c>
      <c r="B27" t="s">
        <v>214</v>
      </c>
      <c r="C27" t="s">
        <v>215</v>
      </c>
    </row>
    <row r="28" spans="1:6">
      <c r="A28" t="s">
        <v>216</v>
      </c>
      <c r="B28" t="s">
        <v>217</v>
      </c>
    </row>
  </sheetData>
  <hyperlinks>
    <hyperlink ref="D20" r:id="rId1" xr:uid="{FAF2D8B2-877D-47A3-9095-0A325FF22159}"/>
    <hyperlink ref="E20" r:id="rId2" xr:uid="{0617F2A8-A381-463E-85FA-71FFAE3EFA1A}"/>
    <hyperlink ref="E18" r:id="rId3" xr:uid="{6E71D6E5-8136-482F-9DB9-C613496FB3C4}"/>
  </hyperlinks>
  <pageMargins left="1" right="1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2"/>
  <sheetViews>
    <sheetView workbookViewId="0"/>
  </sheetViews>
  <sheetFormatPr defaultRowHeight="15"/>
  <cols>
    <col min="1" max="1" width="55.28515625" customWidth="1"/>
    <col min="2" max="2" width="27.42578125" customWidth="1"/>
    <col min="3" max="3" width="36.7109375" customWidth="1"/>
    <col min="4" max="4" width="50.42578125" customWidth="1"/>
    <col min="5" max="5" width="36.7109375" customWidth="1"/>
    <col min="6" max="6" width="35.7109375" style="1" customWidth="1"/>
  </cols>
  <sheetData>
    <row r="1" spans="1:6">
      <c r="A1" s="161" t="s">
        <v>218</v>
      </c>
    </row>
    <row r="2" spans="1:6" s="1" customFormat="1" ht="21">
      <c r="A2" s="68" t="s">
        <v>219</v>
      </c>
      <c r="B2" s="72" t="s">
        <v>8</v>
      </c>
      <c r="C2" s="72" t="s">
        <v>9</v>
      </c>
      <c r="D2" s="72" t="s">
        <v>10</v>
      </c>
      <c r="E2" s="72" t="s">
        <v>11</v>
      </c>
      <c r="F2" s="166" t="s">
        <v>220</v>
      </c>
    </row>
    <row r="3" spans="1:6" s="1" customFormat="1" ht="30">
      <c r="A3" s="142" t="s">
        <v>221</v>
      </c>
      <c r="B3" s="144" t="s">
        <v>222</v>
      </c>
      <c r="C3" s="104" t="s">
        <v>223</v>
      </c>
      <c r="D3" s="104" t="s">
        <v>93</v>
      </c>
      <c r="E3" s="75" t="s">
        <v>224</v>
      </c>
      <c r="F3" s="73"/>
    </row>
    <row r="4" spans="1:6" s="73" customFormat="1" ht="31.5">
      <c r="A4" s="155" t="s">
        <v>225</v>
      </c>
      <c r="B4" s="156" t="s">
        <v>226</v>
      </c>
      <c r="C4" s="156" t="s">
        <v>227</v>
      </c>
      <c r="D4" s="75" t="s">
        <v>228</v>
      </c>
      <c r="E4" s="156" t="s">
        <v>229</v>
      </c>
    </row>
    <row r="5" spans="1:6" s="1" customFormat="1" ht="30">
      <c r="A5" s="142" t="s">
        <v>230</v>
      </c>
      <c r="B5" s="142" t="s">
        <v>70</v>
      </c>
      <c r="C5" s="142"/>
      <c r="D5" s="75" t="s">
        <v>231</v>
      </c>
      <c r="E5" s="142"/>
      <c r="F5" s="73"/>
    </row>
    <row r="6" spans="1:6" ht="30">
      <c r="A6" s="104" t="s">
        <v>28</v>
      </c>
      <c r="B6" s="104" t="s">
        <v>232</v>
      </c>
      <c r="C6" s="104" t="s">
        <v>233</v>
      </c>
      <c r="D6" s="75" t="s">
        <v>234</v>
      </c>
      <c r="E6" s="104"/>
      <c r="F6" s="142"/>
    </row>
    <row r="7" spans="1:6" ht="30">
      <c r="A7" s="157" t="s">
        <v>32</v>
      </c>
      <c r="B7" s="104" t="s">
        <v>33</v>
      </c>
      <c r="C7" s="158" t="s">
        <v>34</v>
      </c>
      <c r="D7" s="75" t="s">
        <v>31</v>
      </c>
      <c r="E7" s="104"/>
      <c r="F7" s="142"/>
    </row>
    <row r="8" spans="1:6">
      <c r="A8" s="142" t="s">
        <v>235</v>
      </c>
      <c r="B8" s="148" t="s">
        <v>236</v>
      </c>
      <c r="C8" s="149" t="s">
        <v>237</v>
      </c>
      <c r="D8" s="152" t="s">
        <v>238</v>
      </c>
      <c r="E8" s="142"/>
      <c r="F8" s="142"/>
    </row>
    <row r="9" spans="1:6" ht="15.75">
      <c r="A9" s="150" t="s">
        <v>239</v>
      </c>
      <c r="B9" s="151" t="s">
        <v>240</v>
      </c>
      <c r="C9" s="151" t="s">
        <v>241</v>
      </c>
      <c r="D9" s="152" t="s">
        <v>242</v>
      </c>
      <c r="E9" s="142"/>
      <c r="F9" s="142"/>
    </row>
    <row r="10" spans="1:6" ht="15.75">
      <c r="A10" s="150" t="s">
        <v>243</v>
      </c>
      <c r="B10" s="153" t="s">
        <v>244</v>
      </c>
      <c r="C10" s="153" t="s">
        <v>245</v>
      </c>
      <c r="D10" s="152" t="s">
        <v>246</v>
      </c>
      <c r="E10" s="152" t="s">
        <v>247</v>
      </c>
      <c r="F10" s="142"/>
    </row>
    <row r="11" spans="1:6" ht="30">
      <c r="A11" s="154" t="s">
        <v>248</v>
      </c>
      <c r="B11" s="142" t="s">
        <v>249</v>
      </c>
      <c r="C11" s="154" t="s">
        <v>250</v>
      </c>
      <c r="D11" s="142" t="s">
        <v>251</v>
      </c>
      <c r="E11" s="152" t="s">
        <v>252</v>
      </c>
      <c r="F11" s="142"/>
    </row>
    <row r="12" spans="1:6" ht="30">
      <c r="A12" s="154" t="s">
        <v>253</v>
      </c>
      <c r="B12" s="142" t="s">
        <v>254</v>
      </c>
      <c r="C12" s="154" t="s">
        <v>255</v>
      </c>
      <c r="D12" s="152" t="s">
        <v>256</v>
      </c>
      <c r="E12" s="142"/>
      <c r="F12" s="142"/>
    </row>
  </sheetData>
  <hyperlinks>
    <hyperlink ref="D8" r:id="rId1" xr:uid="{64E5DB72-5233-4DA7-9F71-FC284766B0E5}"/>
    <hyperlink ref="D9" r:id="rId2" xr:uid="{0678AFD7-D9E6-441E-A714-AAF94E8BE6A7}"/>
    <hyperlink ref="D10" r:id="rId3" xr:uid="{BBD312C7-2A66-49D3-B9E6-04DE203192BE}"/>
    <hyperlink ref="E10" r:id="rId4" xr:uid="{2313B8DA-7193-4396-A978-E146A856B66F}"/>
    <hyperlink ref="E11" r:id="rId5" xr:uid="{BA6B1FDD-D66D-45B6-B2C6-F0BCA9AFF7AC}"/>
    <hyperlink ref="D6" r:id="rId6" xr:uid="{8D2533FD-007F-40CB-A7FE-79A9E154029E}"/>
    <hyperlink ref="D12" r:id="rId7" xr:uid="{19C32DF8-C15A-4906-8204-97877145DE2F}"/>
    <hyperlink ref="D4" r:id="rId8" xr:uid="{AD8565A9-88FF-44D9-B65E-518406D1676E}"/>
    <hyperlink ref="D5" r:id="rId9" xr:uid="{6A0F3112-E6B8-4CB1-9545-D94839B2C45C}"/>
    <hyperlink ref="D7" r:id="rId10" xr:uid="{58CC5EF1-FA16-40C6-88BC-A82E46F48D7F}"/>
    <hyperlink ref="E3" r:id="rId11" xr:uid="{0B256215-9333-43BF-A4BE-B70939FC6AB2}"/>
  </hyperlinks>
  <pageMargins left="0.7" right="0.7" top="0.75" bottom="0.75" header="0.3" footer="0.3"/>
  <pageSetup orientation="landscape"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8"/>
  <sheetViews>
    <sheetView workbookViewId="0">
      <selection activeCell="C21" sqref="C21"/>
    </sheetView>
  </sheetViews>
  <sheetFormatPr defaultRowHeight="15"/>
  <cols>
    <col min="1" max="1" width="39.85546875" customWidth="1"/>
    <col min="2" max="2" width="32" customWidth="1"/>
    <col min="3" max="3" width="37.85546875" customWidth="1"/>
    <col min="4" max="4" width="55.5703125" customWidth="1"/>
    <col min="5" max="5" width="37.85546875" customWidth="1"/>
    <col min="6" max="6" width="32" style="1" customWidth="1"/>
  </cols>
  <sheetData>
    <row r="1" spans="1:6" s="1" customFormat="1" ht="23.25">
      <c r="A1" s="7" t="s">
        <v>257</v>
      </c>
      <c r="B1" s="19" t="s">
        <v>8</v>
      </c>
      <c r="C1" s="19" t="s">
        <v>9</v>
      </c>
      <c r="D1" s="19" t="s">
        <v>10</v>
      </c>
      <c r="E1" s="19" t="s">
        <v>11</v>
      </c>
      <c r="F1" s="77" t="s">
        <v>258</v>
      </c>
    </row>
    <row r="2" spans="1:6" s="1" customFormat="1" ht="30">
      <c r="A2" s="1" t="s">
        <v>259</v>
      </c>
      <c r="B2" s="4" t="s">
        <v>260</v>
      </c>
      <c r="C2" s="4" t="s">
        <v>261</v>
      </c>
      <c r="D2" s="3" t="s">
        <v>93</v>
      </c>
      <c r="E2" s="4"/>
      <c r="F2" s="141" t="s">
        <v>262</v>
      </c>
    </row>
    <row r="3" spans="1:6" s="1" customFormat="1" ht="30">
      <c r="A3" s="1" t="s">
        <v>263</v>
      </c>
      <c r="B3" s="4" t="s">
        <v>264</v>
      </c>
      <c r="C3" s="4" t="s">
        <v>265</v>
      </c>
      <c r="D3" s="74" t="s">
        <v>266</v>
      </c>
      <c r="E3" s="4"/>
    </row>
    <row r="4" spans="1:6" s="1" customFormat="1" ht="47.25" customHeight="1">
      <c r="A4" s="1" t="s">
        <v>267</v>
      </c>
      <c r="B4" s="4" t="s">
        <v>268</v>
      </c>
      <c r="C4" s="6" t="s">
        <v>269</v>
      </c>
      <c r="D4" s="3" t="s">
        <v>270</v>
      </c>
      <c r="E4" s="6"/>
    </row>
    <row r="5" spans="1:6" s="1" customFormat="1">
      <c r="A5" s="1" t="s">
        <v>69</v>
      </c>
      <c r="B5" s="4" t="s">
        <v>70</v>
      </c>
      <c r="C5" s="4" t="s">
        <v>271</v>
      </c>
      <c r="D5" s="3" t="s">
        <v>272</v>
      </c>
      <c r="E5" s="4"/>
    </row>
    <row r="6" spans="1:6" s="1" customFormat="1">
      <c r="A6" s="1" t="s">
        <v>273</v>
      </c>
      <c r="B6" s="4" t="s">
        <v>274</v>
      </c>
      <c r="C6" s="4" t="s">
        <v>271</v>
      </c>
      <c r="D6" s="3" t="s">
        <v>275</v>
      </c>
      <c r="E6" s="4"/>
    </row>
    <row r="7" spans="1:6" s="1" customFormat="1">
      <c r="A7" s="1" t="s">
        <v>276</v>
      </c>
      <c r="B7" s="1" t="s">
        <v>277</v>
      </c>
      <c r="C7" s="1" t="s">
        <v>269</v>
      </c>
    </row>
    <row r="8" spans="1:6">
      <c r="A8" s="1" t="s">
        <v>278</v>
      </c>
      <c r="B8" s="4" t="s">
        <v>279</v>
      </c>
    </row>
    <row r="9" spans="1:6">
      <c r="A9" s="1" t="s">
        <v>280</v>
      </c>
      <c r="B9" s="4" t="s">
        <v>281</v>
      </c>
    </row>
    <row r="10" spans="1:6">
      <c r="A10" s="1" t="s">
        <v>282</v>
      </c>
      <c r="B10" s="4" t="s">
        <v>283</v>
      </c>
    </row>
    <row r="11" spans="1:6">
      <c r="A11" s="43" t="s">
        <v>284</v>
      </c>
      <c r="B11" s="107" t="s">
        <v>285</v>
      </c>
      <c r="C11" s="107" t="s">
        <v>286</v>
      </c>
      <c r="D11" s="108" t="s">
        <v>287</v>
      </c>
    </row>
    <row r="12" spans="1:6">
      <c r="A12" t="s">
        <v>288</v>
      </c>
      <c r="B12" s="43" t="s">
        <v>277</v>
      </c>
      <c r="C12" s="1" t="s">
        <v>269</v>
      </c>
    </row>
    <row r="13" spans="1:6">
      <c r="A13" t="s">
        <v>289</v>
      </c>
      <c r="B13" t="s">
        <v>290</v>
      </c>
      <c r="C13" t="s">
        <v>291</v>
      </c>
      <c r="D13" s="124" t="s">
        <v>292</v>
      </c>
      <c r="E13" s="138" t="s">
        <v>293</v>
      </c>
    </row>
    <row r="14" spans="1:6" ht="15.75">
      <c r="A14" t="s">
        <v>294</v>
      </c>
      <c r="B14" s="139" t="s">
        <v>295</v>
      </c>
      <c r="D14" s="108" t="s">
        <v>296</v>
      </c>
    </row>
    <row r="15" spans="1:6">
      <c r="A15" t="s">
        <v>297</v>
      </c>
      <c r="B15" t="s">
        <v>298</v>
      </c>
      <c r="D15" s="108" t="s">
        <v>299</v>
      </c>
    </row>
    <row r="18" spans="6:6">
      <c r="F18" s="78"/>
    </row>
  </sheetData>
  <hyperlinks>
    <hyperlink ref="D3" r:id="rId1" display="https://www.google.com/url?sa=t&amp;rct=j&amp;q=&amp;esrc=s&amp;source=web&amp;cd=2&amp;ved=2ahUKEwivhYfn_MLfAhUCba0KHc6JD84QFjABegQIBRAB&amp;url=https%3A%2F%2Fwww.cnic.navy.mil%2Fregions%2Fndw%2Finstallations%2Fnsa_south_potomac%2Finstallations%2Fnsf_dahlgren%2Fabout%2Finstallation_guide%2Ffacilities_resources%2Freligious_programs.html&amp;usg=AOvVaw2tRA2bh8ZQKbmj0UAxaM2J" xr:uid="{00000000-0004-0000-0300-000000000000}"/>
    <hyperlink ref="D11" r:id="rId2" xr:uid="{2E876378-6E93-4122-A2D5-4D32299F7DB9}"/>
    <hyperlink ref="D13" r:id="rId3" xr:uid="{E4A671D0-BBBD-458A-9878-0C6E764C8DEE}"/>
    <hyperlink ref="D14" r:id="rId4" xr:uid="{1CB7B93F-A5F0-4141-BA4A-93D2D9C1DE63}"/>
    <hyperlink ref="D15" r:id="rId5" xr:uid="{8C3E37F7-3070-400B-B7B9-CCF22765BA84}"/>
  </hyperlink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workbookViewId="0">
      <selection activeCell="A15" sqref="A15"/>
    </sheetView>
  </sheetViews>
  <sheetFormatPr defaultRowHeight="15"/>
  <cols>
    <col min="1" max="1" width="30.5703125" customWidth="1"/>
    <col min="2" max="2" width="17.5703125" customWidth="1"/>
    <col min="3" max="3" width="22.28515625" customWidth="1"/>
    <col min="4" max="4" width="27.42578125" customWidth="1"/>
    <col min="5" max="5" width="26" customWidth="1"/>
    <col min="6" max="6" width="24.7109375" style="1" customWidth="1"/>
  </cols>
  <sheetData>
    <row r="1" spans="1:6" s="1" customFormat="1" ht="15.75">
      <c r="A1" s="84" t="s">
        <v>300</v>
      </c>
      <c r="B1" s="189" t="s">
        <v>8</v>
      </c>
      <c r="C1" s="186" t="s">
        <v>9</v>
      </c>
      <c r="D1" s="195" t="s">
        <v>10</v>
      </c>
      <c r="E1" s="189" t="s">
        <v>11</v>
      </c>
      <c r="F1" s="165" t="s">
        <v>301</v>
      </c>
    </row>
    <row r="2" spans="1:6" s="1" customFormat="1" ht="45">
      <c r="A2" s="4" t="s">
        <v>302</v>
      </c>
      <c r="B2" s="4" t="s">
        <v>303</v>
      </c>
      <c r="C2" s="4" t="s">
        <v>304</v>
      </c>
      <c r="D2" s="4" t="s">
        <v>93</v>
      </c>
      <c r="E2" s="4" t="s">
        <v>305</v>
      </c>
      <c r="F2" s="99"/>
    </row>
    <row r="3" spans="1:6" s="1" customFormat="1">
      <c r="A3" s="4"/>
      <c r="B3" s="4"/>
      <c r="C3" s="4"/>
      <c r="D3" s="4"/>
      <c r="E3" s="105"/>
      <c r="F3" s="99"/>
    </row>
    <row r="4" spans="1:6" s="1" customFormat="1">
      <c r="A4" s="4" t="s">
        <v>69</v>
      </c>
      <c r="B4" s="2" t="s">
        <v>70</v>
      </c>
      <c r="C4" s="4" t="s">
        <v>68</v>
      </c>
      <c r="D4" s="4" t="s">
        <v>71</v>
      </c>
      <c r="E4" s="4" t="s">
        <v>68</v>
      </c>
      <c r="F4" s="99"/>
    </row>
    <row r="5" spans="1:6" s="1" customFormat="1" ht="60">
      <c r="A5" s="4" t="s">
        <v>306</v>
      </c>
      <c r="B5" s="4"/>
      <c r="C5" s="4" t="s">
        <v>307</v>
      </c>
      <c r="D5" s="105" t="s">
        <v>308</v>
      </c>
      <c r="E5" s="4" t="s">
        <v>309</v>
      </c>
      <c r="F5" s="99"/>
    </row>
    <row r="6" spans="1:6">
      <c r="A6" s="196" t="s">
        <v>310</v>
      </c>
      <c r="F6" s="99"/>
    </row>
    <row r="7" spans="1:6">
      <c r="A7" s="100"/>
      <c r="B7" s="100"/>
      <c r="C7" s="100"/>
      <c r="D7" s="100"/>
      <c r="E7" s="100"/>
      <c r="F7" s="4"/>
    </row>
    <row r="8" spans="1:6">
      <c r="A8" s="163" t="s">
        <v>311</v>
      </c>
      <c r="B8" s="100"/>
      <c r="C8" s="100"/>
      <c r="D8" s="100"/>
      <c r="E8" s="100"/>
      <c r="F8" s="4"/>
    </row>
    <row r="9" spans="1:6">
      <c r="A9" s="100"/>
      <c r="B9" s="100"/>
      <c r="C9" s="100"/>
      <c r="D9" s="100"/>
      <c r="E9" s="100"/>
      <c r="F9" s="4"/>
    </row>
    <row r="10" spans="1:6">
      <c r="A10" s="100"/>
      <c r="B10" s="100"/>
      <c r="C10" s="100"/>
      <c r="D10" s="100"/>
      <c r="E10" s="100"/>
      <c r="F10" s="4"/>
    </row>
    <row r="11" spans="1:6">
      <c r="A11" s="100"/>
      <c r="B11" s="100"/>
      <c r="C11" s="100"/>
      <c r="D11" s="100"/>
      <c r="E11" s="100"/>
      <c r="F11" s="4"/>
    </row>
    <row r="12" spans="1:6">
      <c r="A12" s="100"/>
      <c r="B12" s="100"/>
      <c r="C12" s="100"/>
      <c r="D12" s="100"/>
      <c r="E12" s="100"/>
      <c r="F12" s="4"/>
    </row>
    <row r="13" spans="1:6">
      <c r="A13" s="100"/>
      <c r="B13" s="100"/>
      <c r="C13" s="100"/>
      <c r="D13" s="100"/>
      <c r="E13" s="100"/>
      <c r="F13" s="4"/>
    </row>
    <row r="14" spans="1:6">
      <c r="A14" s="100"/>
      <c r="B14" s="100"/>
      <c r="C14" s="100"/>
      <c r="D14" s="100"/>
      <c r="E14" s="100"/>
      <c r="F14" s="4"/>
    </row>
    <row r="15" spans="1:6">
      <c r="A15" s="100"/>
      <c r="B15" s="100"/>
      <c r="C15" s="100"/>
      <c r="D15" s="100"/>
      <c r="E15" s="100"/>
      <c r="F15" s="4"/>
    </row>
    <row r="16" spans="1:6">
      <c r="A16" s="100"/>
      <c r="B16" s="100"/>
      <c r="C16" s="100"/>
      <c r="D16" s="100"/>
      <c r="E16" s="100"/>
      <c r="F16" s="4"/>
    </row>
    <row r="17" spans="1:6">
      <c r="A17" s="100"/>
      <c r="B17" s="100"/>
      <c r="C17" s="100"/>
      <c r="D17" s="100"/>
      <c r="E17" s="100"/>
      <c r="F17" s="4"/>
    </row>
    <row r="18" spans="1:6">
      <c r="A18" s="100"/>
      <c r="B18" s="100"/>
      <c r="C18" s="100"/>
      <c r="D18" s="100"/>
      <c r="E18" s="100"/>
      <c r="F18" s="4"/>
    </row>
    <row r="19" spans="1:6">
      <c r="A19" s="100"/>
      <c r="B19" s="100"/>
      <c r="C19" s="100"/>
      <c r="D19" s="100"/>
      <c r="E19" s="100"/>
      <c r="F19" s="101"/>
    </row>
    <row r="20" spans="1:6">
      <c r="A20" s="100"/>
      <c r="B20" s="100"/>
      <c r="C20" s="100"/>
      <c r="D20" s="100"/>
      <c r="E20" s="100"/>
      <c r="F20" s="4"/>
    </row>
    <row r="21" spans="1:6">
      <c r="A21" s="100"/>
      <c r="B21" s="100"/>
      <c r="C21" s="100"/>
      <c r="D21" s="100"/>
      <c r="E21" s="100"/>
      <c r="F21" s="4"/>
    </row>
    <row r="22" spans="1:6">
      <c r="A22" s="100"/>
      <c r="B22" s="100"/>
      <c r="C22" s="100"/>
      <c r="D22" s="100"/>
      <c r="E22" s="100"/>
      <c r="F22" s="4"/>
    </row>
    <row r="23" spans="1:6">
      <c r="A23" s="100"/>
      <c r="B23" s="100"/>
      <c r="C23" s="100"/>
      <c r="D23" s="100"/>
      <c r="E23" s="100"/>
      <c r="F23" s="4"/>
    </row>
    <row r="24" spans="1:6">
      <c r="A24" s="100"/>
      <c r="B24" s="100"/>
      <c r="C24" s="100"/>
      <c r="D24" s="100"/>
      <c r="E24" s="100"/>
      <c r="F24" s="4"/>
    </row>
    <row r="25" spans="1:6">
      <c r="A25" s="100"/>
      <c r="B25" s="100"/>
      <c r="C25" s="100"/>
      <c r="D25" s="100"/>
      <c r="E25" s="100"/>
      <c r="F25" s="4"/>
    </row>
    <row r="26" spans="1:6">
      <c r="A26" s="100"/>
      <c r="B26" s="100"/>
      <c r="C26" s="100"/>
      <c r="D26" s="100"/>
      <c r="E26" s="100"/>
      <c r="F26" s="4"/>
    </row>
    <row r="27" spans="1:6">
      <c r="A27" s="100"/>
      <c r="B27" s="100"/>
      <c r="C27" s="100"/>
      <c r="D27" s="100"/>
      <c r="E27" s="100"/>
      <c r="F27" s="4"/>
    </row>
    <row r="28" spans="1:6">
      <c r="A28" s="100"/>
      <c r="B28" s="100"/>
      <c r="C28" s="100"/>
      <c r="D28" s="100"/>
      <c r="E28" s="100"/>
      <c r="F28" s="4"/>
    </row>
    <row r="29" spans="1:6">
      <c r="A29" s="100"/>
      <c r="B29" s="100"/>
      <c r="C29" s="100"/>
      <c r="D29" s="100"/>
      <c r="E29" s="100"/>
      <c r="F29" s="4"/>
    </row>
    <row r="30" spans="1:6">
      <c r="A30" s="100"/>
      <c r="B30" s="100"/>
      <c r="C30" s="100"/>
      <c r="D30" s="100"/>
      <c r="E30" s="100"/>
      <c r="F30" s="4"/>
    </row>
  </sheetData>
  <hyperlinks>
    <hyperlink ref="D5" r:id="rId1" xr:uid="{764BEA8B-667D-4265-84B5-11DC1011417A}"/>
  </hyperlinks>
  <printOptions gridLines="1"/>
  <pageMargins left="0.7" right="0.7" top="0.75" bottom="0.75" header="0.3" footer="0.3"/>
  <pageSetup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3"/>
  <sheetViews>
    <sheetView workbookViewId="0">
      <selection sqref="A1:F1"/>
    </sheetView>
  </sheetViews>
  <sheetFormatPr defaultRowHeight="15"/>
  <cols>
    <col min="1" max="1" width="39.7109375" customWidth="1"/>
    <col min="2" max="2" width="21.5703125" customWidth="1"/>
    <col min="3" max="3" width="35.5703125" customWidth="1"/>
    <col min="4" max="4" width="51" customWidth="1"/>
    <col min="5" max="5" width="29" customWidth="1"/>
    <col min="6" max="6" width="23.140625" style="1" customWidth="1"/>
  </cols>
  <sheetData>
    <row r="1" spans="1:6" s="84" customFormat="1" ht="15.75">
      <c r="A1" s="82" t="s">
        <v>312</v>
      </c>
      <c r="B1" s="83" t="s">
        <v>8</v>
      </c>
      <c r="C1" s="83" t="s">
        <v>9</v>
      </c>
      <c r="D1" s="83" t="s">
        <v>10</v>
      </c>
      <c r="E1" s="83" t="s">
        <v>11</v>
      </c>
      <c r="F1" s="164" t="s">
        <v>301</v>
      </c>
    </row>
    <row r="2" spans="1:6" ht="30">
      <c r="A2" s="43" t="s">
        <v>313</v>
      </c>
      <c r="B2" s="43" t="s">
        <v>303</v>
      </c>
      <c r="C2" s="100" t="s">
        <v>314</v>
      </c>
      <c r="D2" s="100" t="s">
        <v>93</v>
      </c>
      <c r="E2" s="66" t="s">
        <v>305</v>
      </c>
    </row>
    <row r="3" spans="1:6">
      <c r="A3" t="s">
        <v>315</v>
      </c>
      <c r="B3" t="s">
        <v>316</v>
      </c>
      <c r="E3" s="66" t="s">
        <v>317</v>
      </c>
      <c r="F3" s="140"/>
    </row>
    <row r="4" spans="1:6">
      <c r="A4" t="s">
        <v>318</v>
      </c>
      <c r="B4" t="s">
        <v>316</v>
      </c>
      <c r="E4" s="66" t="s">
        <v>317</v>
      </c>
      <c r="F4" s="140"/>
    </row>
    <row r="5" spans="1:6">
      <c r="A5" t="s">
        <v>319</v>
      </c>
      <c r="B5" t="s">
        <v>320</v>
      </c>
      <c r="D5" s="66" t="s">
        <v>321</v>
      </c>
      <c r="E5" s="66" t="s">
        <v>322</v>
      </c>
      <c r="F5" s="140"/>
    </row>
    <row r="6" spans="1:6">
      <c r="A6" t="s">
        <v>323</v>
      </c>
      <c r="D6" s="66" t="s">
        <v>324</v>
      </c>
      <c r="F6" s="140"/>
    </row>
    <row r="7" spans="1:6">
      <c r="A7" t="s">
        <v>325</v>
      </c>
      <c r="D7" s="66" t="s">
        <v>326</v>
      </c>
      <c r="F7" s="140"/>
    </row>
    <row r="8" spans="1:6">
      <c r="A8" t="s">
        <v>327</v>
      </c>
      <c r="B8" t="s">
        <v>328</v>
      </c>
      <c r="C8" t="s">
        <v>329</v>
      </c>
      <c r="D8" t="s">
        <v>330</v>
      </c>
      <c r="F8" s="140"/>
    </row>
    <row r="9" spans="1:6">
      <c r="A9" t="s">
        <v>331</v>
      </c>
      <c r="B9" t="s">
        <v>260</v>
      </c>
      <c r="C9" t="s">
        <v>332</v>
      </c>
      <c r="D9" s="66" t="s">
        <v>93</v>
      </c>
      <c r="E9" s="66" t="s">
        <v>305</v>
      </c>
      <c r="F9" s="140"/>
    </row>
    <row r="10" spans="1:6">
      <c r="A10" t="s">
        <v>333</v>
      </c>
      <c r="B10" t="s">
        <v>334</v>
      </c>
      <c r="C10" t="s">
        <v>335</v>
      </c>
      <c r="D10" s="66" t="s">
        <v>336</v>
      </c>
      <c r="F10" s="140"/>
    </row>
    <row r="11" spans="1:6">
      <c r="A11" t="s">
        <v>337</v>
      </c>
      <c r="B11" t="s">
        <v>338</v>
      </c>
      <c r="C11" t="s">
        <v>339</v>
      </c>
      <c r="D11" s="66" t="s">
        <v>340</v>
      </c>
      <c r="F11" s="140"/>
    </row>
    <row r="12" spans="1:6">
      <c r="A12" t="s">
        <v>341</v>
      </c>
      <c r="D12" s="66" t="s">
        <v>342</v>
      </c>
      <c r="F12" s="140"/>
    </row>
    <row r="13" spans="1:6">
      <c r="A13" t="s">
        <v>343</v>
      </c>
      <c r="B13" t="s">
        <v>344</v>
      </c>
      <c r="C13" t="s">
        <v>345</v>
      </c>
      <c r="E13" s="66" t="s">
        <v>346</v>
      </c>
      <c r="F13" s="140"/>
    </row>
    <row r="14" spans="1:6">
      <c r="A14" t="s">
        <v>347</v>
      </c>
      <c r="D14" s="66" t="s">
        <v>348</v>
      </c>
      <c r="E14" s="66"/>
      <c r="F14" s="140"/>
    </row>
    <row r="15" spans="1:6">
      <c r="A15" t="s">
        <v>349</v>
      </c>
      <c r="B15" t="s">
        <v>350</v>
      </c>
      <c r="C15" t="s">
        <v>351</v>
      </c>
      <c r="D15" t="s">
        <v>352</v>
      </c>
    </row>
    <row r="16" spans="1:6">
      <c r="C16" t="s">
        <v>353</v>
      </c>
    </row>
    <row r="17" spans="1:6">
      <c r="A17" t="s">
        <v>354</v>
      </c>
      <c r="B17" t="s">
        <v>355</v>
      </c>
      <c r="C17" t="s">
        <v>356</v>
      </c>
      <c r="D17" s="66" t="s">
        <v>357</v>
      </c>
    </row>
    <row r="19" spans="1:6">
      <c r="D19" s="66"/>
    </row>
    <row r="21" spans="1:6">
      <c r="A21" s="161" t="s">
        <v>358</v>
      </c>
    </row>
    <row r="23" spans="1:6">
      <c r="F23" s="78"/>
    </row>
  </sheetData>
  <hyperlinks>
    <hyperlink ref="E3" r:id="rId1" xr:uid="{311B0469-12B6-4E47-8281-4C07A3EC8287}"/>
    <hyperlink ref="E4" r:id="rId2" xr:uid="{85C4FA65-67EF-42D0-BB2E-DBDEBF00F4CA}"/>
    <hyperlink ref="D5" r:id="rId3" xr:uid="{149D2C5B-98C3-4BCB-8F17-77A17948C487}"/>
    <hyperlink ref="E5" r:id="rId4" xr:uid="{9A64A2CF-4F40-4C4D-8591-7CFC1A414A8E}"/>
    <hyperlink ref="D6" r:id="rId5" xr:uid="{CA7334F9-F49E-4AF9-95EE-F85378C748F0}"/>
    <hyperlink ref="D9" r:id="rId6" xr:uid="{7D7A28AD-25EF-4500-A6C8-06813DDAD6C3}"/>
    <hyperlink ref="E9" r:id="rId7" xr:uid="{27985019-91D1-4C84-B556-0CDF7DA4D589}"/>
    <hyperlink ref="D10" r:id="rId8" xr:uid="{331AAC82-1D21-4404-ACE9-0D7E60151DFC}"/>
    <hyperlink ref="E13" r:id="rId9" xr:uid="{39604C36-219B-4359-9BD8-76AFDE4E0BC2}"/>
    <hyperlink ref="E2" r:id="rId10" xr:uid="{5B855791-5326-4FBA-A422-839D90060A91}"/>
    <hyperlink ref="D14" r:id="rId11" xr:uid="{2AF92307-6674-4B23-816E-25C3F7115A99}"/>
    <hyperlink ref="D11" r:id="rId12" xr:uid="{D0F1B733-374D-4212-8F7E-60863A40135B}"/>
    <hyperlink ref="D12" r:id="rId13" xr:uid="{EC323304-2020-460B-AA09-2911313148A7}"/>
    <hyperlink ref="D7" r:id="rId14" xr:uid="{99C475C6-B53E-4A8A-9298-2E0A03832C47}"/>
    <hyperlink ref="D17" r:id="rId15" xr:uid="{22F8F0BF-5E29-4049-8170-4931E181E5DC}"/>
  </hyperlinks>
  <printOptions gridLines="1"/>
  <pageMargins left="0.7" right="0.7" top="0.75" bottom="0.75" header="0.3" footer="0.3"/>
  <pageSetup orientation="landscape" r:id="rId1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17"/>
  <sheetViews>
    <sheetView workbookViewId="0">
      <selection activeCell="A19" sqref="A19"/>
    </sheetView>
  </sheetViews>
  <sheetFormatPr defaultRowHeight="15"/>
  <cols>
    <col min="1" max="1" width="40.42578125" customWidth="1"/>
    <col min="2" max="2" width="16.42578125" customWidth="1"/>
    <col min="3" max="3" width="36.5703125" customWidth="1"/>
    <col min="4" max="4" width="45.85546875" customWidth="1"/>
    <col min="5" max="5" width="26.7109375" customWidth="1"/>
    <col min="6" max="6" width="32" style="1" customWidth="1"/>
  </cols>
  <sheetData>
    <row r="1" spans="1:35" s="79" customFormat="1" ht="15.75">
      <c r="A1" s="188" t="s">
        <v>359</v>
      </c>
      <c r="B1" s="186" t="s">
        <v>8</v>
      </c>
      <c r="C1" s="189" t="s">
        <v>9</v>
      </c>
      <c r="D1" s="186" t="s">
        <v>10</v>
      </c>
      <c r="E1" s="191" t="s">
        <v>11</v>
      </c>
      <c r="F1" s="164" t="s">
        <v>301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ht="30">
      <c r="A2" t="s">
        <v>313</v>
      </c>
      <c r="B2" t="s">
        <v>260</v>
      </c>
      <c r="C2" s="100" t="s">
        <v>314</v>
      </c>
      <c r="D2" s="100" t="s">
        <v>93</v>
      </c>
      <c r="E2" s="190" t="s">
        <v>305</v>
      </c>
    </row>
    <row r="3" spans="1:35">
      <c r="D3" s="66"/>
    </row>
    <row r="4" spans="1:35">
      <c r="A4" t="s">
        <v>69</v>
      </c>
      <c r="B4" t="s">
        <v>360</v>
      </c>
      <c r="D4" t="s">
        <v>361</v>
      </c>
    </row>
    <row r="5" spans="1:35">
      <c r="A5" t="s">
        <v>362</v>
      </c>
      <c r="B5" t="s">
        <v>363</v>
      </c>
      <c r="C5" t="s">
        <v>364</v>
      </c>
    </row>
    <row r="6" spans="1:35">
      <c r="A6" s="187"/>
    </row>
    <row r="13" spans="1:35">
      <c r="A13" s="161" t="s">
        <v>365</v>
      </c>
    </row>
    <row r="17" spans="6:6">
      <c r="F17" s="78"/>
    </row>
  </sheetData>
  <printOptions gridLine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18"/>
  <sheetViews>
    <sheetView workbookViewId="0">
      <selection activeCell="B21" sqref="B21"/>
    </sheetView>
  </sheetViews>
  <sheetFormatPr defaultRowHeight="15"/>
  <cols>
    <col min="1" max="1" width="37" customWidth="1"/>
    <col min="2" max="2" width="27.42578125" customWidth="1"/>
    <col min="3" max="3" width="37" customWidth="1"/>
    <col min="4" max="4" width="27.7109375" customWidth="1"/>
    <col min="5" max="5" width="27.85546875" customWidth="1"/>
    <col min="6" max="6" width="32" style="1" customWidth="1"/>
  </cols>
  <sheetData>
    <row r="1" spans="1:6" s="85" customFormat="1" ht="23.25">
      <c r="A1" s="85" t="s">
        <v>366</v>
      </c>
      <c r="B1" s="86" t="s">
        <v>8</v>
      </c>
      <c r="C1" s="86" t="s">
        <v>9</v>
      </c>
      <c r="D1" s="86" t="s">
        <v>10</v>
      </c>
      <c r="E1" s="86" t="s">
        <v>11</v>
      </c>
      <c r="F1" s="77" t="s">
        <v>367</v>
      </c>
    </row>
    <row r="3" spans="1:6">
      <c r="A3" t="s">
        <v>368</v>
      </c>
      <c r="B3" t="s">
        <v>369</v>
      </c>
    </row>
    <row r="4" spans="1:6">
      <c r="A4" t="s">
        <v>370</v>
      </c>
      <c r="B4" t="s">
        <v>371</v>
      </c>
    </row>
    <row r="5" spans="1:6">
      <c r="A5" t="s">
        <v>153</v>
      </c>
      <c r="B5" t="s">
        <v>154</v>
      </c>
    </row>
    <row r="6" spans="1:6">
      <c r="A6" t="s">
        <v>155</v>
      </c>
      <c r="B6" t="s">
        <v>156</v>
      </c>
    </row>
    <row r="7" spans="1:6">
      <c r="A7" t="s">
        <v>372</v>
      </c>
      <c r="B7" t="s">
        <v>373</v>
      </c>
    </row>
    <row r="8" spans="1:6">
      <c r="A8" t="s">
        <v>374</v>
      </c>
      <c r="B8" t="s">
        <v>375</v>
      </c>
    </row>
    <row r="9" spans="1:6">
      <c r="A9" t="s">
        <v>376</v>
      </c>
      <c r="B9" t="s">
        <v>377</v>
      </c>
    </row>
    <row r="10" spans="1:6">
      <c r="A10" t="s">
        <v>378</v>
      </c>
      <c r="B10" t="s">
        <v>379</v>
      </c>
    </row>
    <row r="11" spans="1:6">
      <c r="A11" t="s">
        <v>380</v>
      </c>
      <c r="B11" t="s">
        <v>375</v>
      </c>
    </row>
    <row r="12" spans="1:6">
      <c r="A12" t="s">
        <v>381</v>
      </c>
      <c r="B12" t="s">
        <v>382</v>
      </c>
    </row>
    <row r="13" spans="1:6">
      <c r="A13" t="s">
        <v>383</v>
      </c>
      <c r="B13" t="s">
        <v>384</v>
      </c>
    </row>
    <row r="14" spans="1:6">
      <c r="A14" t="s">
        <v>385</v>
      </c>
      <c r="B14" t="s">
        <v>386</v>
      </c>
    </row>
    <row r="15" spans="1:6">
      <c r="A15" t="s">
        <v>387</v>
      </c>
      <c r="B15" t="s">
        <v>388</v>
      </c>
    </row>
    <row r="16" spans="1:6">
      <c r="A16" t="s">
        <v>389</v>
      </c>
      <c r="B16" t="s">
        <v>390</v>
      </c>
    </row>
    <row r="17" spans="1:6">
      <c r="A17" t="s">
        <v>391</v>
      </c>
      <c r="B17" t="s">
        <v>392</v>
      </c>
    </row>
    <row r="18" spans="1:6">
      <c r="A18" t="s">
        <v>393</v>
      </c>
      <c r="B18" t="s">
        <v>394</v>
      </c>
      <c r="F18" s="78"/>
    </row>
  </sheetData>
  <pageMargins left="0.7" right="0.7" top="0.75" bottom="0.75" header="0.3" footer="0.3"/>
  <pageSetup fitToWidth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b7992f5d-00cc-419f-b4be-aa20403c2d0e" xsi:nil="true"/>
    <lcf76f155ced4ddcb4097134ff3c332f xmlns="886fe33b-8f8a-4177-825e-bf8adb736269">
      <Terms xmlns="http://schemas.microsoft.com/office/infopath/2007/PartnerControls"/>
    </lcf76f155ced4ddcb4097134ff3c332f>
    <DATE xmlns="886fe33b-8f8a-4177-825e-bf8adb736269" xsi:nil="true"/>
    <NOTES_x003a_ xmlns="886fe33b-8f8a-4177-825e-bf8adb73626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77CEC438708A4DB4F9B80B94A52B98" ma:contentTypeVersion="19" ma:contentTypeDescription="Create a new document." ma:contentTypeScope="" ma:versionID="47312e839dc9d12e7c9e1f0ac91ef1b2">
  <xsd:schema xmlns:xsd="http://www.w3.org/2001/XMLSchema" xmlns:xs="http://www.w3.org/2001/XMLSchema" xmlns:p="http://schemas.microsoft.com/office/2006/metadata/properties" xmlns:ns1="http://schemas.microsoft.com/sharepoint/v3" xmlns:ns2="886fe33b-8f8a-4177-825e-bf8adb736269" xmlns:ns3="b7992f5d-00cc-419f-b4be-aa20403c2d0e" targetNamespace="http://schemas.microsoft.com/office/2006/metadata/properties" ma:root="true" ma:fieldsID="3b40d1e35a73b31f035fb09aee64ded8" ns1:_="" ns2:_="" ns3:_="">
    <xsd:import namespace="http://schemas.microsoft.com/sharepoint/v3"/>
    <xsd:import namespace="886fe33b-8f8a-4177-825e-bf8adb736269"/>
    <xsd:import namespace="b7992f5d-00cc-419f-b4be-aa20403c2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ATE" minOccurs="0"/>
                <xsd:element ref="ns2:NOTES_x003a_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fe33b-8f8a-4177-825e-bf8adb736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ef215b-19b7-4691-95f4-27d2fe62d5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3" nillable="true" ma:displayName="DATE" ma:format="DateOnly" ma:internalName="DATE">
      <xsd:simpleType>
        <xsd:restriction base="dms:DateTime"/>
      </xsd:simpleType>
    </xsd:element>
    <xsd:element name="NOTES_x003a_" ma:index="24" nillable="true" ma:displayName="NOTES:" ma:description="descriptions of evidence" ma:format="Dropdown" ma:internalName="NOTES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92f5d-00cc-419f-b4be-aa20403c2d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e22250-7d57-438f-944a-c1e31b573f35}" ma:internalName="TaxCatchAll" ma:showField="CatchAllData" ma:web="b7992f5d-00cc-419f-b4be-aa20403c2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D5D67E-39DC-44FF-AC8A-FD9766CEDE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42D7D4-E148-4768-8456-9687525F64CE}">
  <ds:schemaRefs>
    <ds:schemaRef ds:uri="http://schemas.microsoft.com/office/2006/metadata/properties"/>
    <ds:schemaRef ds:uri="b7992f5d-00cc-419f-b4be-aa20403c2d0e"/>
    <ds:schemaRef ds:uri="886fe33b-8f8a-4177-825e-bf8adb736269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A56CF40-D7A6-4003-884D-9309A2E08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6fe33b-8f8a-4177-825e-bf8adb736269"/>
    <ds:schemaRef ds:uri="b7992f5d-00cc-419f-b4be-aa20403c2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FFSC General 2.05</vt:lpstr>
      <vt:lpstr>SAPR</vt:lpstr>
      <vt:lpstr>DV</vt:lpstr>
      <vt:lpstr>EFMP</vt:lpstr>
      <vt:lpstr>Counseling</vt:lpstr>
      <vt:lpstr>Deployment</vt:lpstr>
      <vt:lpstr>FERP</vt:lpstr>
      <vt:lpstr>Life Skills</vt:lpstr>
      <vt:lpstr>NPSP</vt:lpstr>
      <vt:lpstr>Gold Star</vt:lpstr>
      <vt:lpstr>EFA 2.04</vt:lpstr>
      <vt:lpstr>Pets</vt:lpstr>
      <vt:lpstr>Ombud</vt:lpstr>
      <vt:lpstr>Legal</vt:lpstr>
      <vt:lpstr>Child-Family</vt:lpstr>
      <vt:lpstr>Medical</vt:lpstr>
      <vt:lpstr>Lodge-Shelter</vt:lpstr>
      <vt:lpstr>TAP</vt:lpstr>
      <vt:lpstr>FR</vt:lpstr>
      <vt:lpstr>RAP</vt:lpstr>
      <vt:lpstr>Mil Locate</vt:lpstr>
      <vt:lpstr>Transportation</vt:lpstr>
      <vt:lpstr>Law Enforcement</vt:lpstr>
      <vt:lpstr>Wounded Warrior</vt:lpstr>
      <vt:lpstr>Repatriate</vt:lpstr>
    </vt:vector>
  </TitlesOfParts>
  <Manager/>
  <Company>NMCI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Ganowski, Lisa L CTR NAVBASE Kitsap, N91</dc:creator>
  <cp:keywords/>
  <dc:description/>
  <cp:lastModifiedBy>Bernacki, Judy L CIV USN COMNAVDIST WASH DC (USA)</cp:lastModifiedBy>
  <cp:revision/>
  <dcterms:created xsi:type="dcterms:W3CDTF">2015-06-18T15:44:33Z</dcterms:created>
  <dcterms:modified xsi:type="dcterms:W3CDTF">2026-03-02T13:34:20Z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0x0101009077CEC438708A4DB4F9B80B94A52B98</vt:lpwstr>
  </property>
  <property fmtid="{D5CDD505-2E9C-101B-9397-08002B2CF9AE}" pid="3" name="MediaServiceImageTags">
    <vt:lpwstr/>
  </property>
</Properties>
</file>